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hidePivotFieldList="1" defaultThemeVersion="166925"/>
  <mc:AlternateContent xmlns:mc="http://schemas.openxmlformats.org/markup-compatibility/2006">
    <mc:Choice Requires="x15">
      <x15ac:absPath xmlns:x15ac="http://schemas.microsoft.com/office/spreadsheetml/2010/11/ac" url="X:\Marketing\Business Development\SMPS\Data Underground\"/>
    </mc:Choice>
  </mc:AlternateContent>
  <xr:revisionPtr revIDLastSave="0" documentId="13_ncr:1_{80E858A1-127F-4B3A-83ED-FF44CB5037FD}" xr6:coauthVersionLast="47" xr6:coauthVersionMax="47" xr10:uidLastSave="{00000000-0000-0000-0000-000000000000}"/>
  <bookViews>
    <workbookView xWindow="-110" yWindow="-110" windowWidth="19420" windowHeight="10300" activeTab="4" xr2:uid="{00000000-000D-0000-FFFF-FFFF00000000}"/>
  </bookViews>
  <sheets>
    <sheet name="READ ME" sheetId="5" r:id="rId1"/>
    <sheet name="Lookups" sheetId="2" r:id="rId2"/>
    <sheet name="Data" sheetId="1" r:id="rId3"/>
    <sheet name="Pivot-Engine" sheetId="4" r:id="rId4"/>
    <sheet name="Dashboard" sheetId="3" r:id="rId5"/>
  </sheets>
  <definedNames>
    <definedName name="_xlnm._FilterDatabase" localSheetId="2" hidden="1">Data!$A$1:$Q$796</definedName>
    <definedName name="Slicer_GNG_Score">#N/A</definedName>
    <definedName name="Slicer_Lead_Seller">#N/A</definedName>
  </definedNames>
  <calcPr calcId="191029"/>
  <pivotCaches>
    <pivotCache cacheId="0" r:id="rId6"/>
  </pivotCaches>
  <extLst>
    <ext xmlns:x14="http://schemas.microsoft.com/office/spreadsheetml/2009/9/main" uri="{BBE1A952-AA13-448e-AADC-164F8A28A991}">
      <x14:slicerCaches>
        <x14:slicerCache r:id="rId7"/>
        <x14:slicerCache r:id="rId8"/>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74" i="1" l="1"/>
  <c r="P203" i="1"/>
  <c r="P139" i="1"/>
  <c r="P304" i="1"/>
  <c r="P278" i="1"/>
  <c r="P375" i="1"/>
  <c r="P182" i="1"/>
  <c r="P181" i="1"/>
  <c r="P333" i="1"/>
  <c r="P420" i="1"/>
  <c r="P189" i="1"/>
  <c r="P168" i="1"/>
  <c r="P300" i="1"/>
  <c r="P266" i="1"/>
  <c r="P334" i="1"/>
  <c r="P222" i="1"/>
  <c r="P135" i="1"/>
  <c r="P369" i="1"/>
  <c r="P331" i="1"/>
  <c r="P330" i="1"/>
  <c r="P149" i="1"/>
  <c r="P183" i="1"/>
  <c r="P243" i="1"/>
  <c r="P249" i="1"/>
  <c r="P164" i="1"/>
  <c r="P376" i="1"/>
  <c r="P421" i="1"/>
  <c r="P150" i="1"/>
  <c r="P151" i="1"/>
  <c r="P160" i="1"/>
  <c r="P377" i="1"/>
  <c r="P351" i="1"/>
  <c r="P210" i="1"/>
  <c r="P271" i="1"/>
  <c r="P250" i="1"/>
  <c r="P206" i="1"/>
  <c r="P259" i="1"/>
  <c r="P260" i="1"/>
  <c r="P211" i="1"/>
  <c r="P314" i="1"/>
  <c r="P392" i="1"/>
  <c r="P393" i="1"/>
  <c r="P276" i="1"/>
  <c r="P195" i="1"/>
  <c r="P411" i="1"/>
  <c r="P152" i="1"/>
  <c r="P132" i="1"/>
  <c r="P146" i="1"/>
  <c r="P431" i="1"/>
  <c r="P212" i="1"/>
  <c r="P229" i="1"/>
  <c r="P432" i="1"/>
  <c r="P140" i="1"/>
  <c r="P236" i="1"/>
  <c r="P263" i="1"/>
  <c r="P301" i="1"/>
  <c r="P242" i="1"/>
  <c r="P172" i="1"/>
  <c r="P287" i="1"/>
  <c r="P230" i="1"/>
  <c r="P198" i="1"/>
  <c r="P305" i="1"/>
  <c r="P397" i="1"/>
  <c r="P324" i="1"/>
  <c r="P362" i="1"/>
  <c r="P299" i="1"/>
  <c r="P190" i="1"/>
  <c r="P332" i="1"/>
  <c r="P398" i="1"/>
  <c r="P359" i="1"/>
  <c r="P130" i="1"/>
  <c r="P315" i="1"/>
  <c r="P433" i="1"/>
  <c r="P410" i="1"/>
  <c r="P241" i="1"/>
  <c r="P138" i="1"/>
  <c r="P282" i="1"/>
  <c r="P145" i="1"/>
  <c r="P171" i="1"/>
  <c r="P165" i="1"/>
  <c r="P347" i="1"/>
  <c r="P306" i="1"/>
  <c r="P288" i="1"/>
  <c r="P428" i="1"/>
  <c r="P307" i="1"/>
  <c r="P237" i="1"/>
  <c r="P148" i="1"/>
  <c r="P325" i="1"/>
  <c r="P277" i="1"/>
  <c r="P141" i="1"/>
  <c r="P308" i="1"/>
  <c r="P184" i="1"/>
  <c r="P209" i="1"/>
  <c r="P415" i="1"/>
  <c r="P213" i="1"/>
  <c r="P142" i="1"/>
  <c r="P409" i="1"/>
  <c r="P321" i="1"/>
  <c r="P143" i="1"/>
  <c r="P161" i="1"/>
  <c r="P293" i="1"/>
  <c r="P373" i="1"/>
  <c r="P378" i="1"/>
  <c r="P147" i="1"/>
  <c r="P422" i="1"/>
  <c r="P379" i="1"/>
  <c r="P251" i="1"/>
  <c r="P207" i="1"/>
  <c r="P136" i="1"/>
  <c r="P156" i="1"/>
  <c r="P394" i="1"/>
  <c r="P354" i="1"/>
  <c r="P326" i="1"/>
  <c r="P131" i="1"/>
  <c r="P153" i="1"/>
  <c r="P262" i="1"/>
  <c r="P244" i="1"/>
  <c r="P245" i="1"/>
  <c r="P246" i="1"/>
  <c r="P309" i="1"/>
  <c r="P223" i="1"/>
  <c r="P364" i="1"/>
  <c r="P248" i="1"/>
  <c r="P272" i="1"/>
  <c r="P137" i="1"/>
  <c r="P416" i="1"/>
  <c r="P355" i="1"/>
  <c r="P434" i="1"/>
  <c r="P399" i="1"/>
  <c r="P170" i="1"/>
  <c r="P199" i="1"/>
  <c r="P154" i="1"/>
  <c r="P348" i="1"/>
  <c r="P144" i="1"/>
  <c r="P158" i="1"/>
  <c r="P417" i="1"/>
  <c r="P406" i="1"/>
  <c r="P133" i="1"/>
  <c r="P352" i="1"/>
  <c r="P235" i="1"/>
  <c r="P302" i="1"/>
  <c r="P303" i="1"/>
  <c r="P214" i="1"/>
  <c r="P155" i="1"/>
  <c r="P279" i="1"/>
  <c r="P215" i="1"/>
  <c r="P316" i="1"/>
  <c r="P407" i="1"/>
  <c r="P128" i="1"/>
  <c r="P129" i="1"/>
  <c r="P177" i="1"/>
  <c r="P360" i="1"/>
  <c r="P253" i="1"/>
  <c r="P255" i="1"/>
  <c r="P185" i="1"/>
  <c r="P186" i="1"/>
  <c r="P289" i="1"/>
  <c r="P274" i="1"/>
  <c r="P400" i="1"/>
  <c r="P134" i="1"/>
  <c r="P412" i="1"/>
  <c r="P280" i="1"/>
  <c r="P435" i="1"/>
  <c r="P401" i="1"/>
  <c r="P342" i="1"/>
  <c r="P338" i="1"/>
  <c r="P216" i="1"/>
  <c r="P320" i="1"/>
  <c r="P310" i="1"/>
  <c r="P327" i="1"/>
  <c r="P233" i="1"/>
  <c r="P162" i="1"/>
  <c r="P163" i="1"/>
  <c r="P178" i="1"/>
  <c r="P365" i="1"/>
  <c r="P296" i="1"/>
  <c r="P423" i="1"/>
  <c r="P205" i="1"/>
  <c r="P264" i="1"/>
  <c r="P265" i="1"/>
  <c r="P356" i="1"/>
  <c r="P402" i="1"/>
  <c r="P403" i="1"/>
  <c r="P254" i="1"/>
  <c r="P224" i="1"/>
  <c r="P225" i="1"/>
  <c r="P191" i="1"/>
  <c r="P395" i="1"/>
  <c r="P383" i="1"/>
  <c r="P179" i="1"/>
  <c r="P252" i="1"/>
  <c r="P275" i="1"/>
  <c r="P384" i="1"/>
  <c r="P247" i="1"/>
  <c r="P328" i="1"/>
  <c r="P157" i="1"/>
  <c r="P200" i="1"/>
  <c r="P217" i="1"/>
  <c r="P424" i="1"/>
  <c r="P404" i="1"/>
  <c r="P297" i="1"/>
  <c r="P208" i="1"/>
  <c r="P294" i="1"/>
  <c r="P380" i="1"/>
  <c r="P408" i="1"/>
  <c r="P367" i="1"/>
  <c r="P371" i="1"/>
  <c r="P267" i="1"/>
  <c r="P169" i="1"/>
  <c r="P436" i="1"/>
  <c r="P418" i="1"/>
  <c r="P382" i="1"/>
  <c r="P337" i="1"/>
  <c r="P234" i="1"/>
  <c r="P353" i="1"/>
  <c r="P166" i="1"/>
  <c r="P269" i="1"/>
  <c r="P345" i="1"/>
  <c r="P201" i="1"/>
  <c r="P440" i="1"/>
  <c r="P405" i="1"/>
  <c r="P385" i="1"/>
  <c r="P231" i="1"/>
  <c r="P173" i="1"/>
  <c r="P204" i="1"/>
  <c r="P357" i="1"/>
  <c r="P437" i="1"/>
  <c r="P202" i="1"/>
  <c r="P329" i="1"/>
  <c r="P386" i="1"/>
  <c r="P429" i="1"/>
  <c r="P335" i="1"/>
  <c r="P346" i="1"/>
  <c r="P187" i="1"/>
  <c r="P193" i="1"/>
  <c r="P363" i="1"/>
  <c r="P175" i="1"/>
  <c r="P174" i="1"/>
  <c r="P257" i="1"/>
  <c r="P159" i="1"/>
  <c r="P238" i="1"/>
  <c r="P196" i="1"/>
  <c r="P197" i="1"/>
  <c r="P232" i="1"/>
  <c r="P317" i="1"/>
  <c r="P425" i="1"/>
  <c r="P322" i="1"/>
  <c r="P256" i="1"/>
  <c r="P387" i="1"/>
  <c r="P295" i="1"/>
  <c r="P194" i="1"/>
  <c r="P167" i="1"/>
  <c r="P343" i="1"/>
  <c r="P413" i="1"/>
  <c r="P344" i="1"/>
  <c r="P323" i="1"/>
  <c r="P290" i="1"/>
  <c r="P291" i="1"/>
  <c r="P180" i="1"/>
  <c r="P439" i="1"/>
  <c r="P381" i="1"/>
  <c r="P336" i="1"/>
  <c r="P239" i="1"/>
  <c r="P311" i="1"/>
  <c r="P176" i="1"/>
  <c r="P391" i="1"/>
  <c r="P368" i="1"/>
  <c r="P312" i="1"/>
  <c r="P388" i="1"/>
  <c r="P389" i="1"/>
  <c r="P341" i="1"/>
  <c r="P270" i="1"/>
  <c r="P268" i="1"/>
  <c r="P292" i="1"/>
  <c r="P441" i="1"/>
  <c r="P349" i="1"/>
  <c r="P430" i="1"/>
  <c r="P226" i="1"/>
  <c r="P218" i="1"/>
  <c r="P390" i="1"/>
  <c r="P219" i="1"/>
  <c r="P192" i="1"/>
  <c r="P313" i="1"/>
  <c r="P361" i="1"/>
  <c r="P340" i="1"/>
  <c r="P442" i="1"/>
  <c r="P427" i="1"/>
  <c r="P414" i="1"/>
  <c r="P220" i="1"/>
  <c r="P339" i="1"/>
  <c r="P318" i="1"/>
  <c r="P261" i="1"/>
  <c r="P221" i="1"/>
  <c r="P396" i="1"/>
  <c r="P319" i="1"/>
  <c r="P372" i="1"/>
  <c r="P350" i="1"/>
  <c r="P228" i="1"/>
  <c r="P188" i="1"/>
  <c r="P426" i="1"/>
  <c r="P283" i="1"/>
  <c r="P358" i="1"/>
  <c r="P366" i="1"/>
  <c r="P273" i="1"/>
  <c r="P370" i="1"/>
  <c r="P258" i="1"/>
  <c r="P240" i="1"/>
  <c r="P284" i="1"/>
  <c r="P285" i="1"/>
  <c r="P286" i="1"/>
  <c r="P298" i="1"/>
  <c r="P281" i="1"/>
  <c r="P227" i="1"/>
  <c r="P438" i="1"/>
  <c r="P601" i="1"/>
  <c r="P476" i="1"/>
  <c r="P458" i="1"/>
  <c r="P579" i="1"/>
  <c r="P619" i="1"/>
  <c r="P670" i="1"/>
  <c r="P620" i="1"/>
  <c r="P545" i="1"/>
  <c r="P685" i="1"/>
  <c r="P611" i="1"/>
  <c r="P466" i="1"/>
  <c r="P537" i="1"/>
  <c r="P580" i="1"/>
  <c r="P591" i="1"/>
  <c r="P521" i="1"/>
  <c r="P671" i="1"/>
  <c r="P634" i="1"/>
  <c r="P669" i="1"/>
  <c r="P520" i="1"/>
  <c r="P505" i="1"/>
  <c r="P525" i="1"/>
  <c r="P581" i="1"/>
  <c r="P474" i="1"/>
  <c r="P465" i="1"/>
  <c r="P586" i="1"/>
  <c r="P456" i="1"/>
  <c r="P467" i="1"/>
  <c r="P475" i="1"/>
  <c r="P596" i="1"/>
  <c r="P592" i="1"/>
  <c r="P554" i="1"/>
  <c r="P459" i="1"/>
  <c r="P672" i="1"/>
  <c r="P491" i="1"/>
  <c r="P597" i="1"/>
  <c r="P575" i="1"/>
  <c r="P450" i="1"/>
  <c r="P607" i="1"/>
  <c r="P477" i="1"/>
  <c r="P452" i="1"/>
  <c r="P463" i="1"/>
  <c r="P447" i="1"/>
  <c r="P561" i="1"/>
  <c r="P472" i="1"/>
  <c r="P457" i="1"/>
  <c r="P610" i="1"/>
  <c r="P551" i="1"/>
  <c r="P562" i="1"/>
  <c r="P473" i="1"/>
  <c r="P483" i="1"/>
  <c r="P468" i="1"/>
  <c r="P534" i="1"/>
  <c r="P460" i="1"/>
  <c r="P461" i="1"/>
  <c r="P673" i="1"/>
  <c r="P445" i="1"/>
  <c r="P572" i="1"/>
  <c r="P684" i="1"/>
  <c r="P555" i="1"/>
  <c r="P469" i="1"/>
  <c r="P626" i="1"/>
  <c r="P487" i="1"/>
  <c r="P501" i="1"/>
  <c r="P603" i="1"/>
  <c r="P480" i="1"/>
  <c r="P511" i="1"/>
  <c r="P478" i="1"/>
  <c r="P629" i="1"/>
  <c r="P617" i="1"/>
  <c r="P612" i="1"/>
  <c r="P563" i="1"/>
  <c r="P686" i="1"/>
  <c r="P646" i="1"/>
  <c r="P448" i="1"/>
  <c r="P706" i="1"/>
  <c r="P498" i="1"/>
  <c r="P632" i="1"/>
  <c r="P645" i="1"/>
  <c r="P647" i="1"/>
  <c r="P689" i="1"/>
  <c r="P507" i="1"/>
  <c r="P481" i="1"/>
  <c r="P541" i="1"/>
  <c r="P659" i="1"/>
  <c r="P540" i="1"/>
  <c r="P471" i="1"/>
  <c r="P546" i="1"/>
  <c r="P674" i="1"/>
  <c r="P648" i="1"/>
  <c r="P621" i="1"/>
  <c r="P535" i="1"/>
  <c r="P613" i="1"/>
  <c r="P606" i="1"/>
  <c r="P633" i="1"/>
  <c r="P598" i="1"/>
  <c r="P453" i="1"/>
  <c r="P573" i="1"/>
  <c r="P574" i="1"/>
  <c r="P499" i="1"/>
  <c r="P528" i="1"/>
  <c r="P506" i="1"/>
  <c r="P444" i="1"/>
  <c r="P690" i="1"/>
  <c r="P451" i="1"/>
  <c r="P614" i="1"/>
  <c r="P675" i="1"/>
  <c r="P519" i="1"/>
  <c r="P532" i="1"/>
  <c r="P608" i="1"/>
  <c r="P587" i="1"/>
  <c r="P593" i="1"/>
  <c r="P615" i="1"/>
  <c r="P594" i="1"/>
  <c r="P649" i="1"/>
  <c r="P576" i="1"/>
  <c r="P604" i="1"/>
  <c r="P488" i="1"/>
  <c r="P707" i="1"/>
  <c r="P454" i="1"/>
  <c r="P482" i="1"/>
  <c r="P567" i="1"/>
  <c r="P638" i="1"/>
  <c r="P600" i="1"/>
  <c r="P512" i="1"/>
  <c r="P635" i="1"/>
  <c r="P502" i="1"/>
  <c r="P639" i="1"/>
  <c r="P470" i="1"/>
  <c r="P492" i="1"/>
  <c r="P667" i="1"/>
  <c r="P479" i="1"/>
  <c r="P446" i="1"/>
  <c r="P530" i="1"/>
  <c r="P582" i="1"/>
  <c r="P462" i="1"/>
  <c r="P533" i="1"/>
  <c r="P556" i="1"/>
  <c r="P570" i="1"/>
  <c r="P676" i="1"/>
  <c r="P557" i="1"/>
  <c r="P571" i="1"/>
  <c r="P529" i="1"/>
  <c r="P449" i="1"/>
  <c r="P660" i="1"/>
  <c r="P484" i="1"/>
  <c r="P443" i="1"/>
  <c r="P549" i="1"/>
  <c r="P464" i="1"/>
  <c r="P564" i="1"/>
  <c r="P496" i="1"/>
  <c r="P650" i="1"/>
  <c r="P486" i="1"/>
  <c r="P651" i="1"/>
  <c r="P485" i="1"/>
  <c r="P636" i="1"/>
  <c r="P513" i="1"/>
  <c r="P661" i="1"/>
  <c r="P662" i="1"/>
  <c r="P531" i="1"/>
  <c r="P627" i="1"/>
  <c r="P663" i="1"/>
  <c r="P664" i="1"/>
  <c r="P618" i="1"/>
  <c r="P493" i="1"/>
  <c r="P568" i="1"/>
  <c r="P665" i="1"/>
  <c r="P602" i="1"/>
  <c r="P654" i="1"/>
  <c r="P655" i="1"/>
  <c r="P652" i="1"/>
  <c r="P583" i="1"/>
  <c r="P656" i="1"/>
  <c r="P577" i="1"/>
  <c r="P628" i="1"/>
  <c r="P497" i="1"/>
  <c r="P500" i="1"/>
  <c r="P640" i="1"/>
  <c r="P666" i="1"/>
  <c r="P653" i="1"/>
  <c r="P523" i="1"/>
  <c r="P609" i="1"/>
  <c r="P455" i="1"/>
  <c r="P508" i="1"/>
  <c r="P657" i="1"/>
  <c r="P641" i="1"/>
  <c r="P599" i="1"/>
  <c r="P509" i="1"/>
  <c r="P616" i="1"/>
  <c r="P677" i="1"/>
  <c r="P678" i="1"/>
  <c r="P637" i="1"/>
  <c r="P668" i="1"/>
  <c r="P697" i="1"/>
  <c r="P542" i="1"/>
  <c r="P658" i="1"/>
  <c r="P490" i="1"/>
  <c r="P510" i="1"/>
  <c r="P679" i="1"/>
  <c r="P622" i="1"/>
  <c r="P489" i="1"/>
  <c r="P642" i="1"/>
  <c r="P494" i="1"/>
  <c r="P578" i="1"/>
  <c r="P503" i="1"/>
  <c r="P495" i="1"/>
  <c r="P687" i="1"/>
  <c r="P558" i="1"/>
  <c r="P605" i="1"/>
  <c r="P526" i="1"/>
  <c r="P569" i="1"/>
  <c r="P538" i="1"/>
  <c r="P691" i="1"/>
  <c r="P514" i="1"/>
  <c r="P680" i="1"/>
  <c r="P643" i="1"/>
  <c r="P547" i="1"/>
  <c r="P559" i="1"/>
  <c r="P550" i="1"/>
  <c r="P644" i="1"/>
  <c r="P625" i="1"/>
  <c r="P589" i="1"/>
  <c r="P543" i="1"/>
  <c r="P590" i="1"/>
  <c r="P548" i="1"/>
  <c r="P560" i="1"/>
  <c r="P539" i="1"/>
  <c r="P695" i="1"/>
  <c r="P681" i="1"/>
  <c r="P696" i="1"/>
  <c r="P524" i="1"/>
  <c r="P522" i="1"/>
  <c r="P552" i="1"/>
  <c r="P703" i="1"/>
  <c r="P536" i="1"/>
  <c r="P565" i="1"/>
  <c r="P527" i="1"/>
  <c r="P544" i="1"/>
  <c r="P693" i="1"/>
  <c r="P595" i="1"/>
  <c r="P682" i="1"/>
  <c r="P566" i="1"/>
  <c r="P515" i="1"/>
  <c r="P683" i="1"/>
  <c r="P700" i="1"/>
  <c r="P698" i="1"/>
  <c r="P588" i="1"/>
  <c r="P516" i="1"/>
  <c r="P688" i="1"/>
  <c r="P623" i="1"/>
  <c r="P692" i="1"/>
  <c r="P702" i="1"/>
  <c r="P584" i="1"/>
  <c r="P585" i="1"/>
  <c r="P704" i="1"/>
  <c r="P517" i="1"/>
  <c r="P705" i="1"/>
  <c r="P631" i="1"/>
  <c r="P701" i="1"/>
  <c r="P699" i="1"/>
  <c r="P624" i="1"/>
  <c r="P694" i="1"/>
  <c r="P504" i="1"/>
  <c r="P518" i="1"/>
  <c r="P553" i="1"/>
  <c r="P630" i="1"/>
  <c r="P114" i="1"/>
  <c r="P101" i="1"/>
  <c r="P107" i="1"/>
  <c r="P121" i="1"/>
  <c r="P106" i="1"/>
  <c r="P117" i="1"/>
  <c r="P127" i="1"/>
  <c r="P124" i="1"/>
  <c r="P98" i="1"/>
  <c r="P112" i="1"/>
  <c r="P122" i="1"/>
  <c r="P116" i="1"/>
  <c r="P93" i="1"/>
  <c r="P97" i="1"/>
  <c r="P115" i="1"/>
  <c r="P110" i="1"/>
  <c r="P103" i="1"/>
  <c r="P113" i="1"/>
  <c r="P100" i="1"/>
  <c r="P99" i="1"/>
  <c r="P92" i="1"/>
  <c r="P94" i="1"/>
  <c r="P125" i="1"/>
  <c r="P108" i="1"/>
  <c r="P95" i="1"/>
  <c r="P120" i="1"/>
  <c r="P118" i="1"/>
  <c r="P96" i="1"/>
  <c r="P111" i="1"/>
  <c r="P109" i="1"/>
  <c r="P123" i="1"/>
  <c r="P104" i="1"/>
  <c r="P105" i="1"/>
  <c r="P119" i="1"/>
  <c r="P102" i="1"/>
  <c r="P126" i="1"/>
  <c r="P419" i="1"/>
  <c r="P9" i="1"/>
  <c r="P51" i="1"/>
  <c r="P52" i="1"/>
  <c r="P53" i="1"/>
  <c r="P54" i="1"/>
  <c r="P63" i="1"/>
  <c r="P68" i="1"/>
  <c r="P17" i="1"/>
  <c r="P40" i="1"/>
  <c r="P43" i="1"/>
  <c r="P44" i="1"/>
  <c r="P7" i="1"/>
  <c r="P10" i="1"/>
  <c r="P11" i="1"/>
  <c r="P47" i="1"/>
  <c r="P3" i="1"/>
  <c r="P6" i="1"/>
  <c r="P12" i="1"/>
  <c r="P19" i="1"/>
  <c r="P55" i="1"/>
  <c r="P20" i="1"/>
  <c r="P21" i="1"/>
  <c r="P22" i="1"/>
  <c r="P23" i="1"/>
  <c r="P24" i="1"/>
  <c r="P36" i="1"/>
  <c r="P18" i="1"/>
  <c r="P69" i="1"/>
  <c r="P25" i="1"/>
  <c r="P26" i="1"/>
  <c r="P27" i="1"/>
  <c r="P13" i="1"/>
  <c r="P15" i="1"/>
  <c r="P4" i="1"/>
  <c r="P5" i="1"/>
  <c r="P48" i="1"/>
  <c r="P34" i="1"/>
  <c r="P49" i="1"/>
  <c r="P58" i="1"/>
  <c r="P29" i="1"/>
  <c r="P30" i="1"/>
  <c r="P62" i="1"/>
  <c r="P56" i="1"/>
  <c r="P57" i="1"/>
  <c r="P32" i="1"/>
  <c r="P33" i="1"/>
  <c r="P64" i="1"/>
  <c r="P66" i="1"/>
  <c r="P35" i="1"/>
  <c r="P70" i="1"/>
  <c r="P71" i="1"/>
  <c r="P72" i="1"/>
  <c r="P60" i="1"/>
  <c r="P61" i="1"/>
  <c r="P14" i="1"/>
  <c r="P41" i="1"/>
  <c r="P42" i="1"/>
  <c r="P45" i="1"/>
  <c r="P77" i="1"/>
  <c r="P78" i="1"/>
  <c r="P8" i="1"/>
  <c r="P75" i="1"/>
  <c r="P65" i="1"/>
  <c r="P37" i="1"/>
  <c r="P67" i="1"/>
  <c r="P73" i="1"/>
  <c r="P38" i="1"/>
  <c r="P39" i="1"/>
  <c r="P79" i="1"/>
  <c r="P2" i="1"/>
  <c r="P74" i="1"/>
  <c r="P59" i="1"/>
  <c r="P76" i="1"/>
  <c r="P46" i="1"/>
  <c r="P31" i="1"/>
  <c r="P16" i="1"/>
  <c r="P28" i="1"/>
  <c r="P88" i="1"/>
  <c r="P85" i="1"/>
  <c r="P83" i="1"/>
  <c r="P90" i="1"/>
  <c r="P89" i="1"/>
  <c r="P80" i="1"/>
  <c r="P91" i="1"/>
  <c r="P86" i="1"/>
  <c r="P82" i="1"/>
  <c r="P81" i="1"/>
  <c r="P84" i="1"/>
  <c r="P87" i="1"/>
  <c r="P50" i="1"/>
</calcChain>
</file>

<file path=xl/sharedStrings.xml><?xml version="1.0" encoding="utf-8"?>
<sst xmlns="http://schemas.openxmlformats.org/spreadsheetml/2006/main" count="5189" uniqueCount="810">
  <si>
    <t>Coordinator</t>
  </si>
  <si>
    <t>Role</t>
  </si>
  <si>
    <t>Client</t>
  </si>
  <si>
    <t>7</t>
  </si>
  <si>
    <t>Prime</t>
  </si>
  <si>
    <t>8</t>
  </si>
  <si>
    <t>5</t>
  </si>
  <si>
    <t>6</t>
  </si>
  <si>
    <t>9</t>
  </si>
  <si>
    <t>Developed</t>
  </si>
  <si>
    <t>Partner</t>
  </si>
  <si>
    <t>Sub</t>
  </si>
  <si>
    <t>Non-Compliant</t>
  </si>
  <si>
    <t>Pursuit_Open_Date</t>
  </si>
  <si>
    <t>Est_RFPQ_Date</t>
  </si>
  <si>
    <t>Due_Date</t>
  </si>
  <si>
    <t>Award_Date</t>
  </si>
  <si>
    <t>Stage</t>
  </si>
  <si>
    <t>Lead_Seller</t>
  </si>
  <si>
    <t>GNG_Score</t>
  </si>
  <si>
    <t>Pursuit_Name</t>
  </si>
  <si>
    <t>Pursuit_Number</t>
  </si>
  <si>
    <t>Debrief_Date</t>
  </si>
  <si>
    <t>Go-NoGo-Scores</t>
  </si>
  <si>
    <t>Exempt</t>
  </si>
  <si>
    <t>Undeveloped</t>
  </si>
  <si>
    <t>Est_Firm_Fee</t>
  </si>
  <si>
    <t>Est_Total_Fee</t>
  </si>
  <si>
    <t>Est_Firm_%_of_Total</t>
  </si>
  <si>
    <t>Est_%_Chance_Winning</t>
  </si>
  <si>
    <t>eplacementseplacements</t>
  </si>
  <si>
    <t xml:space="preserve"> Mitigation Mitigation</t>
  </si>
  <si>
    <t xml:space="preserve"> Playground Playground</t>
  </si>
  <si>
    <t>ion Elemention Element</t>
  </si>
  <si>
    <t>reek Bridgereek Bridge</t>
  </si>
  <si>
    <t>akie Avenueakie Avenue</t>
  </si>
  <si>
    <t>e Island Rde Island Rd</t>
  </si>
  <si>
    <t xml:space="preserve"> Plan Study Plan Study</t>
  </si>
  <si>
    <t>aur to Vineaur to Vine</t>
  </si>
  <si>
    <t>Project PDBProject PDB</t>
  </si>
  <si>
    <t xml:space="preserve"> Roundabout Roundabout</t>
  </si>
  <si>
    <t xml:space="preserve"> District I District I</t>
  </si>
  <si>
    <t>ntract 2024ntract 2024</t>
  </si>
  <si>
    <t>n-Call 2024n-Call 2024</t>
  </si>
  <si>
    <t>ech On-Callech On-Call</t>
  </si>
  <si>
    <t>idge Designidge Design</t>
  </si>
  <si>
    <t>t 2024-2027t 2024-2027</t>
  </si>
  <si>
    <t>ham - OR99Wham - OR99W</t>
  </si>
  <si>
    <t>rvices 2024rvices 2024</t>
  </si>
  <si>
    <t>ll Planningll Planning</t>
  </si>
  <si>
    <t>ber Projectber Project</t>
  </si>
  <si>
    <t>e Term 2024e Term 2024</t>
  </si>
  <si>
    <t>way 32R-14Lway 32R-14L</t>
  </si>
  <si>
    <t>logical Svclogical Svc</t>
  </si>
  <si>
    <t>vation Planvation Plan</t>
  </si>
  <si>
    <t>and Scoringand Scoring</t>
  </si>
  <si>
    <t>s and Commss and Comms</t>
  </si>
  <si>
    <t>l 2024-2026l 2024-2026</t>
  </si>
  <si>
    <t>mprovementsmprovements</t>
  </si>
  <si>
    <t>ez CWO 2024ez CWO 2024</t>
  </si>
  <si>
    <t xml:space="preserve"> River Road River Road</t>
  </si>
  <si>
    <t>ing Lodge 2ing Lodge 2</t>
  </si>
  <si>
    <t xml:space="preserve"> Study 2024 Study 2024</t>
  </si>
  <si>
    <t>s Term 2023s Term 2023</t>
  </si>
  <si>
    <t>idge Repairidge Repair</t>
  </si>
  <si>
    <t>terline RFPterline RFP</t>
  </si>
  <si>
    <t>n-Call 2023n-Call 2023</t>
  </si>
  <si>
    <t xml:space="preserve"> Management Management</t>
  </si>
  <si>
    <t>affic Studyaffic Study</t>
  </si>
  <si>
    <t>ment Bundlement Bundle</t>
  </si>
  <si>
    <t>g Term 2023g Term 2023</t>
  </si>
  <si>
    <t>tation Plantation Plan</t>
  </si>
  <si>
    <t>rvices 2023rvices 2023</t>
  </si>
  <si>
    <t>gement IDIQgement IDIQ</t>
  </si>
  <si>
    <t>nt Servicesnt Services</t>
  </si>
  <si>
    <t>rt Servicesrt Services</t>
  </si>
  <si>
    <t>ill (Paver)ill (Paver)</t>
  </si>
  <si>
    <t>me to Homerme to Homer</t>
  </si>
  <si>
    <t>oyment Planoyment Plan</t>
  </si>
  <si>
    <t>et Creek DBet Creek DB</t>
  </si>
  <si>
    <t>mo Projectsmo Projects</t>
  </si>
  <si>
    <t>ard to Millard to Mill</t>
  </si>
  <si>
    <t>ad Wideningad Widening</t>
  </si>
  <si>
    <t>ility Studyility Study</t>
  </si>
  <si>
    <t>ater Systemater System</t>
  </si>
  <si>
    <t>se 1 Designse 1 Design</t>
  </si>
  <si>
    <t>ainting) PEainting) PE</t>
  </si>
  <si>
    <t>ReplacementReplacement</t>
  </si>
  <si>
    <t>(RTC 23-21)(RTC 23-21)</t>
  </si>
  <si>
    <t>PDB (1GHAO)PDB (1GHAO)</t>
  </si>
  <si>
    <t>dge Repairsdge Repairs</t>
  </si>
  <si>
    <t>vel 2 Studyvel 2 Study</t>
  </si>
  <si>
    <t>vel I Studyvel I Study</t>
  </si>
  <si>
    <t>el II Studyel II Study</t>
  </si>
  <si>
    <t>ments - H&amp;Hments - H&amp;H</t>
  </si>
  <si>
    <t xml:space="preserve"> Prison SOQ Prison SOQ</t>
  </si>
  <si>
    <t>ic Chargingic Charging</t>
  </si>
  <si>
    <t>on Serviceson Services</t>
  </si>
  <si>
    <t xml:space="preserve"> and Design and Design</t>
  </si>
  <si>
    <t>rengtheningrengthening</t>
  </si>
  <si>
    <t>ent Supportent Support</t>
  </si>
  <si>
    <t>abilitationabilitation</t>
  </si>
  <si>
    <t>ter Stationter Station</t>
  </si>
  <si>
    <t>oi - Kodiakoi - Kodiak</t>
  </si>
  <si>
    <t>udy - NTP 2udy - NTP 2</t>
  </si>
  <si>
    <t>s PEL Studys PEL Study</t>
  </si>
  <si>
    <t>RenovationsRenovations</t>
  </si>
  <si>
    <t>ad) Culvertad) Culvert</t>
  </si>
  <si>
    <t>sh Passagessh Passages</t>
  </si>
  <si>
    <t>ing Phase 1ing Phase 1</t>
  </si>
  <si>
    <t>d EA Updated EA Update</t>
  </si>
  <si>
    <t>ps, Phase 1ps, Phase 1</t>
  </si>
  <si>
    <t xml:space="preserve"> Rate Study Rate Study</t>
  </si>
  <si>
    <t>gn Servicesgn Services</t>
  </si>
  <si>
    <t>al Servicesal Services</t>
  </si>
  <si>
    <t>tion Designtion Design</t>
  </si>
  <si>
    <t>ontrol 2023ontrol 2023</t>
  </si>
  <si>
    <t>ll Servicesll Services</t>
  </si>
  <si>
    <t>au Wetlandsau Wetlands</t>
  </si>
  <si>
    <t>ering Studyering Study</t>
  </si>
  <si>
    <t>e House SWSe House SWS</t>
  </si>
  <si>
    <t>y - on holdy - on hold</t>
  </si>
  <si>
    <t>r Creek Br.r Creek Br.</t>
  </si>
  <si>
    <t xml:space="preserve"> Ops Center Ops Center</t>
  </si>
  <si>
    <t>ission Mainission Main</t>
  </si>
  <si>
    <t xml:space="preserve"> Dam Survey Dam Survey</t>
  </si>
  <si>
    <t>te Upgradeste Upgrades</t>
  </si>
  <si>
    <t>e Way Studye Way Study</t>
  </si>
  <si>
    <t>ic Retrofitic Retrofit</t>
  </si>
  <si>
    <t>age Projectage Project</t>
  </si>
  <si>
    <t>ry Terminalry Terminal</t>
  </si>
  <si>
    <t>0 to 3.2 PP0 to 3.2 PP</t>
  </si>
  <si>
    <t>rm Contractrm Contract</t>
  </si>
  <si>
    <t>ubarea Planubarea Plan</t>
  </si>
  <si>
    <t>entrainmententrainment</t>
  </si>
  <si>
    <t>ol Servicesol Services</t>
  </si>
  <si>
    <t>Marine TermMarine Term</t>
  </si>
  <si>
    <t>d Watermaind Watermain</t>
  </si>
  <si>
    <t>vert Designvert Design</t>
  </si>
  <si>
    <t>ntract 2023ntract 2023</t>
  </si>
  <si>
    <t>ater Rehabsater Rehabs</t>
  </si>
  <si>
    <t>cture (Ph1)cture (Ph1)</t>
  </si>
  <si>
    <t xml:space="preserve"> NW Oregon) NW Oregon)</t>
  </si>
  <si>
    <t>ntake Bargentake Barge</t>
  </si>
  <si>
    <t>nary Designnary Design</t>
  </si>
  <si>
    <t>DMVA HangarDMVA Hangar</t>
  </si>
  <si>
    <t>- Flagstaff- Flagstaff</t>
  </si>
  <si>
    <t>Grants PassGrants Pass</t>
  </si>
  <si>
    <t xml:space="preserve"> AVC Design AVC Design</t>
  </si>
  <si>
    <t>ervice Lineervice Line</t>
  </si>
  <si>
    <t>nel Assess.nel Assess.</t>
  </si>
  <si>
    <t>ign Supportign Support</t>
  </si>
  <si>
    <t>Upgrades DBUpgrades DB</t>
  </si>
  <si>
    <t>Site SurveySite Survey</t>
  </si>
  <si>
    <t>ity Projectity Project</t>
  </si>
  <si>
    <t>ton Airportton Airport</t>
  </si>
  <si>
    <t>m Contractsm Contracts</t>
  </si>
  <si>
    <t>m 2023-2026m 2023-2026</t>
  </si>
  <si>
    <t xml:space="preserve"> Civil Term Civil Term</t>
  </si>
  <si>
    <t>lysis &amp; PERlysis &amp; PER</t>
  </si>
  <si>
    <t>ucture Planucture Plan</t>
  </si>
  <si>
    <t>rridor QCCSrridor QCCS</t>
  </si>
  <si>
    <t>sign Updatesign Update</t>
  </si>
  <si>
    <t>ng Servicesng Services</t>
  </si>
  <si>
    <t>Amendment 2Amendment 2</t>
  </si>
  <si>
    <t>ADA PA 2023ADA PA 2023</t>
  </si>
  <si>
    <t>g Term 2022g Term 2022</t>
  </si>
  <si>
    <t>ConservancyConservancy</t>
  </si>
  <si>
    <t>InterchangeInterchange</t>
  </si>
  <si>
    <t>ImprovementImprovement</t>
  </si>
  <si>
    <t>Aleutian IIAleutian II</t>
  </si>
  <si>
    <t>ources 2023ources 2023</t>
  </si>
  <si>
    <t>o Elmore Rdo Elmore Rd</t>
  </si>
  <si>
    <t xml:space="preserve"> Task Order Task Order</t>
  </si>
  <si>
    <t>re Culvertsre Culverts</t>
  </si>
  <si>
    <t>arcola Roadarcola Road</t>
  </si>
  <si>
    <t>Master PlanMaster Plan</t>
  </si>
  <si>
    <t>ks SOQ 2023ks SOQ 2023</t>
  </si>
  <si>
    <t>n-Call 2022n-Call 2022</t>
  </si>
  <si>
    <t>er Wideninger Widening</t>
  </si>
  <si>
    <t>w Hill CA&amp;Iw Hill CA&amp;I</t>
  </si>
  <si>
    <t>ish Passageish Passage</t>
  </si>
  <si>
    <t>ing Projecting Project</t>
  </si>
  <si>
    <t xml:space="preserve"> [opp only] [opp only]</t>
  </si>
  <si>
    <t>ng - Daytonng - Dayton</t>
  </si>
  <si>
    <t xml:space="preserve"> Fir Bridge Fir Bridge</t>
  </si>
  <si>
    <t>o 46th Ave.o 46th Ave.</t>
  </si>
  <si>
    <t>A Term 2023A Term 2023</t>
  </si>
  <si>
    <t>Extension WExtension W</t>
  </si>
  <si>
    <t>SRTS DesignSRTS Design</t>
  </si>
  <si>
    <t xml:space="preserve"> SOQ - 2023 SOQ - 2023</t>
  </si>
  <si>
    <t>llow Arrowsllow Arrows</t>
  </si>
  <si>
    <t xml:space="preserve"> Structural Structural</t>
  </si>
  <si>
    <t>y Term 2023y Term 2023</t>
  </si>
  <si>
    <t xml:space="preserve"> Assessment Assessment</t>
  </si>
  <si>
    <t>trols (Fed)trols (Fed)</t>
  </si>
  <si>
    <t>s (Non-Fed)s (Non-Fed)</t>
  </si>
  <si>
    <t>lacement CAlacement CA</t>
  </si>
  <si>
    <t>s 2023-2025s 2023-2025</t>
  </si>
  <si>
    <t xml:space="preserve"> - Belgrade - Belgrade</t>
  </si>
  <si>
    <t>rvices 2022rvices 2022</t>
  </si>
  <si>
    <t>toring Termtoring Term</t>
  </si>
  <si>
    <t>mental Termmental Term</t>
  </si>
  <si>
    <t>m 2023-2024m 2023-2024</t>
  </si>
  <si>
    <t>n-call 2023n-call 2023</t>
  </si>
  <si>
    <t>on Upgradeson Upgrades</t>
  </si>
  <si>
    <t>tion Safetytion Safety</t>
  </si>
  <si>
    <t>Road SignalRoad Signal</t>
  </si>
  <si>
    <t>afting 2022afting 2022</t>
  </si>
  <si>
    <t xml:space="preserve"> Park (PDB) Park (PDB)</t>
  </si>
  <si>
    <t>EngineeringEngineering</t>
  </si>
  <si>
    <t>ogram Auditogram Audit</t>
  </si>
  <si>
    <t>r Bridge PEr Bridge PE</t>
  </si>
  <si>
    <t>y Term 2022y Term 2022</t>
  </si>
  <si>
    <t>- Lewistown- Lewistown</t>
  </si>
  <si>
    <t xml:space="preserve"> Inspection Inspection</t>
  </si>
  <si>
    <t>ng - Designng - Design</t>
  </si>
  <si>
    <t>rvices Termrvices Term</t>
  </si>
  <si>
    <t>h Term 2023h Term 2023</t>
  </si>
  <si>
    <t xml:space="preserve"> SWPPP Term SWPPP Term</t>
  </si>
  <si>
    <t>treet Studytreet Study</t>
  </si>
  <si>
    <t>p. 12/2027)p. 12/2027)</t>
  </si>
  <si>
    <t>Roster 2022Roster 2022</t>
  </si>
  <si>
    <t>t 2023-2026t 2023-2026</t>
  </si>
  <si>
    <t>r Watermainr Watermain</t>
  </si>
  <si>
    <t>AFR 319315AAFR 319315A</t>
  </si>
  <si>
    <t>Amendment 5Amendment 5</t>
  </si>
  <si>
    <t>022 - NTP 4022 - NTP 4</t>
  </si>
  <si>
    <t>e Dev Studye Dev Study</t>
  </si>
  <si>
    <t xml:space="preserve"> Assistance Assistance</t>
  </si>
  <si>
    <t>oone Bridgeoone Bridge</t>
  </si>
  <si>
    <t xml:space="preserve"> Refinement Refinement</t>
  </si>
  <si>
    <t>ift Stationift Station</t>
  </si>
  <si>
    <t>NOCA 237710NOCA 237710</t>
  </si>
  <si>
    <t>ission Lineission Line</t>
  </si>
  <si>
    <t>Road BridgeRoad Bridge</t>
  </si>
  <si>
    <t>le Rail D-Ble Rail D-B</t>
  </si>
  <si>
    <t>t Dock 7 PEt Dock 7 PE</t>
  </si>
  <si>
    <t>ram Supportram Support</t>
  </si>
  <si>
    <t xml:space="preserve"> Sewer, WRF Sewer, WRF</t>
  </si>
  <si>
    <t>and Fencingand Fencing</t>
  </si>
  <si>
    <t>ce Main (P)ce Main (P)</t>
  </si>
  <si>
    <t>ting Designting Design</t>
  </si>
  <si>
    <t>ollywood Rdollywood Rd</t>
  </si>
  <si>
    <t>nstruction)nstruction)</t>
  </si>
  <si>
    <t>vironmentalvironmental</t>
  </si>
  <si>
    <t>ignificanceignificance</t>
  </si>
  <si>
    <t>E. Valley RE. Valley R</t>
  </si>
  <si>
    <t>l Readinessl Readiness</t>
  </si>
  <si>
    <t>ugmentationugmentation</t>
  </si>
  <si>
    <t>cumentationcumentation</t>
  </si>
  <si>
    <t>od Sidewalkod Sidewalk</t>
  </si>
  <si>
    <t xml:space="preserve"> Falls Path Falls Path</t>
  </si>
  <si>
    <t>eering Termeering Term</t>
  </si>
  <si>
    <t>onstructiononstruction</t>
  </si>
  <si>
    <t xml:space="preserve"> Pablo RCUT Pablo RCUT</t>
  </si>
  <si>
    <t>ation Studyation Study</t>
  </si>
  <si>
    <t>ResurfacingResurfacing</t>
  </si>
  <si>
    <t xml:space="preserve"> - Upton Rd - Upton Rd</t>
  </si>
  <si>
    <t>ontract SOQontract SOQ</t>
  </si>
  <si>
    <t>developmentdevelopment</t>
  </si>
  <si>
    <t>ure Geotechure Geotech</t>
  </si>
  <si>
    <t>InspectionsInspections</t>
  </si>
  <si>
    <t>reservationreservation</t>
  </si>
  <si>
    <t>ewer, SCADAewer, SCADA</t>
  </si>
  <si>
    <t xml:space="preserve"> Conversion Conversion</t>
  </si>
  <si>
    <t>oordinationoordination</t>
  </si>
  <si>
    <t xml:space="preserve"> Davis Dams Davis Dams</t>
  </si>
  <si>
    <t xml:space="preserve"> @ Umatilla @ Umatilla</t>
  </si>
  <si>
    <t>tional Parktional Park</t>
  </si>
  <si>
    <t xml:space="preserve"> Smith Road Smith Road</t>
  </si>
  <si>
    <t>Inspection)Inspection)</t>
  </si>
  <si>
    <t>Paving CA&amp;IPaving CA&amp;I</t>
  </si>
  <si>
    <t>ery-Kinkeadery-Kinkead</t>
  </si>
  <si>
    <t>(PG&amp;E) deal(PG&amp;E) deal</t>
  </si>
  <si>
    <t>eet Overlayeet Overlay</t>
  </si>
  <si>
    <t>022 - Civil022 - Civil</t>
  </si>
  <si>
    <t>YELL 318713YELL 318713</t>
  </si>
  <si>
    <t>022 MDT SOQ022 MDT SOQ</t>
  </si>
  <si>
    <t>nt - Surveynt - Survey</t>
  </si>
  <si>
    <t>al Testing)al Testing)</t>
  </si>
  <si>
    <t>e Expansione Expansion</t>
  </si>
  <si>
    <t>reek Tunnelreek Tunnel</t>
  </si>
  <si>
    <t>rvey - ALTArvey - ALTA</t>
  </si>
  <si>
    <t>hite Salmonhite Salmon</t>
  </si>
  <si>
    <t>pal Airportpal Airport</t>
  </si>
  <si>
    <t>ep Culvertsep Culverts</t>
  </si>
  <si>
    <t>ntract 2022ntract 2022</t>
  </si>
  <si>
    <t>DescriptionDescription</t>
  </si>
  <si>
    <t>T002 (P) PET002 (P) PE</t>
  </si>
  <si>
    <t>t | Amentumt | Amentum</t>
  </si>
  <si>
    <t>ormulation)ormulation)</t>
  </si>
  <si>
    <t>ab VE Studyab VE Study</t>
  </si>
  <si>
    <t>ron Projectron Project</t>
  </si>
  <si>
    <t>dge/Trafficdge/Traffic</t>
  </si>
  <si>
    <t>ttage Grovettage Grove</t>
  </si>
  <si>
    <t>ion Supportion Support</t>
  </si>
  <si>
    <t>Wageman DamWageman Dam</t>
  </si>
  <si>
    <t>ection 2022ection 2022</t>
  </si>
  <si>
    <t>strict dealstrict deal</t>
  </si>
  <si>
    <t>f Los Altosf Los Altos</t>
  </si>
  <si>
    <t xml:space="preserve"> GIS Update GIS Update</t>
  </si>
  <si>
    <t>ata Mappingata Mapping</t>
  </si>
  <si>
    <t>an Pathwaysan Pathways</t>
  </si>
  <si>
    <t>n-call 2021n-call 2021</t>
  </si>
  <si>
    <t>mazon Creekmazon Creek</t>
  </si>
  <si>
    <t>idge-Sidneyidge-Sidney</t>
  </si>
  <si>
    <t>4 ADA Ramps4 ADA Ramps</t>
  </si>
  <si>
    <t xml:space="preserve"> Web Viewer Web Viewer</t>
  </si>
  <si>
    <t>own Coupletown Couplet</t>
  </si>
  <si>
    <t>ity of Renoity of Reno</t>
  </si>
  <si>
    <t xml:space="preserve"> Commission Commission</t>
  </si>
  <si>
    <t>ctions 2022ctions 2022</t>
  </si>
  <si>
    <t xml:space="preserve"> NW Utility NW Utility</t>
  </si>
  <si>
    <t>r IDIQ 2022r IDIQ 2022</t>
  </si>
  <si>
    <t xml:space="preserve"> &amp; Walks-CF &amp; Walks-CF</t>
  </si>
  <si>
    <t>shland - TAshland - TA</t>
  </si>
  <si>
    <t>s-Evergreens-Evergreen</t>
  </si>
  <si>
    <t>tr. Supporttr. Support</t>
  </si>
  <si>
    <t>cation dealcation deal</t>
  </si>
  <si>
    <t>lans Updatelans Update</t>
  </si>
  <si>
    <t>rtes - 2022rtes - 2022</t>
  </si>
  <si>
    <t>Site DesignSite Design</t>
  </si>
  <si>
    <t>AcquisitionAcquisition</t>
  </si>
  <si>
    <t>Update 2022Update 2022</t>
  </si>
  <si>
    <t>ring Rosterring Roster</t>
  </si>
  <si>
    <t>sk Order 21sk Order 21</t>
  </si>
  <si>
    <t>uction Welluction Well</t>
  </si>
  <si>
    <t>CommunitiesCommunities</t>
  </si>
  <si>
    <t>k Bridge PEk Bridge PE</t>
  </si>
  <si>
    <t>ds Handlingds Handling</t>
  </si>
  <si>
    <t>wer | STPUDwer | STPUD</t>
  </si>
  <si>
    <t>fic Calmingfic Calming</t>
  </si>
  <si>
    <t>ervice Areaervice Area</t>
  </si>
  <si>
    <t>tral Regiontral Region</t>
  </si>
  <si>
    <t xml:space="preserve"> MP 17-22.5 MP 17-22.5</t>
  </si>
  <si>
    <t>sign Manualsign Manual</t>
  </si>
  <si>
    <t>esign Srvcsesign Srvcs</t>
  </si>
  <si>
    <t>D Dist. EngD Dist. Eng</t>
  </si>
  <si>
    <t>PR ServicesPR Services</t>
  </si>
  <si>
    <t>d Bridge PEd Bridge PE</t>
  </si>
  <si>
    <t>) Bridge PE) Bridge PE</t>
  </si>
  <si>
    <t xml:space="preserve"> Bridges PE Bridges PE</t>
  </si>
  <si>
    <t>h) Sidewalkh) Sidewalk</t>
  </si>
  <si>
    <t>Plan UpdatePlan Update</t>
  </si>
  <si>
    <t>e over UPRRe over UPRR</t>
  </si>
  <si>
    <t>cour Repaircour Repair</t>
  </si>
  <si>
    <t>l Exclusionl Exclusion</t>
  </si>
  <si>
    <t>s IV, V, VIs IV, V, VI</t>
  </si>
  <si>
    <t>d Extensiond Extension</t>
  </si>
  <si>
    <t>ntal Permitntal Permit</t>
  </si>
  <si>
    <t>GLAC 318705GLAC 318705</t>
  </si>
  <si>
    <t>Augusta - NAugusta - N</t>
  </si>
  <si>
    <t>rystal Peakrystal Peak</t>
  </si>
  <si>
    <t>ement Studyement Study</t>
  </si>
  <si>
    <t>Survey IDIQSurvey IDIQ</t>
  </si>
  <si>
    <t>es Paintinges Painting</t>
  </si>
  <si>
    <t>hing Countyhing County</t>
  </si>
  <si>
    <t>rk Planningrk Planning</t>
  </si>
  <si>
    <t>ign Alaska)ign Alaska)</t>
  </si>
  <si>
    <t>it Dev Planit Dev Plan</t>
  </si>
  <si>
    <t xml:space="preserve"> Avenue DCR Avenue DCR</t>
  </si>
  <si>
    <t>ty of Bend)ty of Bend)</t>
  </si>
  <si>
    <t>A-Key#23349A-Key#23349</t>
  </si>
  <si>
    <t>idge CA/CEIidge CA/CEI</t>
  </si>
  <si>
    <t>mic Upgrademic Upgrade</t>
  </si>
  <si>
    <t>te (Roster)te (Roster)</t>
  </si>
  <si>
    <t>ment Repairment Repair</t>
  </si>
  <si>
    <t>ir Final PEir Final PE</t>
  </si>
  <si>
    <t>s to Elmores to Elmore</t>
  </si>
  <si>
    <t>y Term 2021y Term 2021</t>
  </si>
  <si>
    <t>Call SurveyCall Survey</t>
  </si>
  <si>
    <t>gusta-Northgusta-North</t>
  </si>
  <si>
    <t>Projects PIProjects PI</t>
  </si>
  <si>
    <t>ations 2021ations 2021</t>
  </si>
  <si>
    <t xml:space="preserve"> - Task #23 - Task #23</t>
  </si>
  <si>
    <t>ty Land Usety Land Use</t>
  </si>
  <si>
    <t>ss Rehab PEss Rehab PE</t>
  </si>
  <si>
    <t>Q 2021-2022Q 2021-2022</t>
  </si>
  <si>
    <t>- duplicate- duplicate</t>
  </si>
  <si>
    <t>ntract 2021ntract 2021</t>
  </si>
  <si>
    <t>em, Arizonaem, Arizona</t>
  </si>
  <si>
    <t>er Projectser Projects</t>
  </si>
  <si>
    <t>ssing Lanesssing Lanes</t>
  </si>
  <si>
    <t>ublic Worksublic Works</t>
  </si>
  <si>
    <t xml:space="preserve"> - OR213 PE - OR213 PE</t>
  </si>
  <si>
    <t>lementationlementation</t>
  </si>
  <si>
    <t>E. Main St.E. Main St.</t>
  </si>
  <si>
    <t xml:space="preserve"> Acres Road Acres Road</t>
  </si>
  <si>
    <t>view Cutoffview Cutoff</t>
  </si>
  <si>
    <t>Water LinesWater Lines</t>
  </si>
  <si>
    <t>ion 66 DOEsion 66 DOEs</t>
  </si>
  <si>
    <t>p. 10/2026)p. 10/2026)</t>
  </si>
  <si>
    <t>-year term)-year term)</t>
  </si>
  <si>
    <t>TS 2050 MTPTS 2050 MTP</t>
  </si>
  <si>
    <t>toring 2021toring 2021</t>
  </si>
  <si>
    <t>lowney Lanelowney Lane</t>
  </si>
  <si>
    <t>Hood River)Hood River)</t>
  </si>
  <si>
    <t xml:space="preserve"> Island PEL Island PEL</t>
  </si>
  <si>
    <t>ic Retro PEic Retro PE</t>
  </si>
  <si>
    <t>s - Forsyths - Forsyth</t>
  </si>
  <si>
    <t>ct (Design)ct (Design)</t>
  </si>
  <si>
    <t>Phase II CAPhase II CA</t>
  </si>
  <si>
    <t>State ParksState Parks</t>
  </si>
  <si>
    <t>Sewer StudySewer Study</t>
  </si>
  <si>
    <t>List - 2021List - 2021</t>
  </si>
  <si>
    <t>Roster 2021Roster 2021</t>
  </si>
  <si>
    <t>ng Contractng Contract</t>
  </si>
  <si>
    <t>(South End)(South End)</t>
  </si>
  <si>
    <t xml:space="preserve"> Connection Connection</t>
  </si>
  <si>
    <t>k to Wicks)k to Wicks)</t>
  </si>
  <si>
    <t>n-Call 2021n-Call 2021</t>
  </si>
  <si>
    <t>gn (AMDIAP)gn (AMDIAP)</t>
  </si>
  <si>
    <t>aplane Baseaplane Base</t>
  </si>
  <si>
    <t>all 2021 PEall 2021 PE</t>
  </si>
  <si>
    <t>tch &amp; Painttch &amp; Paint</t>
  </si>
  <si>
    <t xml:space="preserve"> - Billings - Billings</t>
  </si>
  <si>
    <t>9 PE (2020)9 PE (2020)</t>
  </si>
  <si>
    <t>ks SOQ 2021ks SOQ 2021</t>
  </si>
  <si>
    <t>inistrationinistration</t>
  </si>
  <si>
    <t>draulics PEdraulics PE</t>
  </si>
  <si>
    <t>. Bridge PE. Bridge PE</t>
  </si>
  <si>
    <t>ation SWPPPation SWPPP</t>
  </si>
  <si>
    <t>erchange PEerchange PE</t>
  </si>
  <si>
    <t>ft Stationsft Stations</t>
  </si>
  <si>
    <t>P InspectorP Inspector</t>
  </si>
  <si>
    <t>Fort BentonFort Benton</t>
  </si>
  <si>
    <t>estigationsestigations</t>
  </si>
  <si>
    <t>ng Upgradesng Upgrades</t>
  </si>
  <si>
    <t>amps CA/CEIamps CA/CEI</t>
  </si>
  <si>
    <t>k Rd Bridgek Rd Bridge</t>
  </si>
  <si>
    <t>all 2020 PEall 2020 PE</t>
  </si>
  <si>
    <t xml:space="preserve"> (Opp only) (Opp only)</t>
  </si>
  <si>
    <t xml:space="preserve"> - Task #19 - Task #19</t>
  </si>
  <si>
    <t>ugh Culvertugh Culvert</t>
  </si>
  <si>
    <t>dge CMGC CAdge CMGC CA</t>
  </si>
  <si>
    <t xml:space="preserve"> Submittal) Submittal)</t>
  </si>
  <si>
    <t xml:space="preserve"> - Task #18 - Task #18</t>
  </si>
  <si>
    <t>ck - Dentonck - Denton</t>
  </si>
  <si>
    <t>ing On-Calling On-Call</t>
  </si>
  <si>
    <t>dal Projectdal Project</t>
  </si>
  <si>
    <t xml:space="preserve"> - Task #17 - Task #17</t>
  </si>
  <si>
    <t>DA Grant DBDA Grant DB</t>
  </si>
  <si>
    <t>o Tinto RESo Tinto RES</t>
  </si>
  <si>
    <t>d Stabilityd Stability</t>
  </si>
  <si>
    <t>eplaceme PEeplaceme PE</t>
  </si>
  <si>
    <t>eplaceme CEeplaceme CE</t>
  </si>
  <si>
    <t>MIS 156728)MIS 156728)</t>
  </si>
  <si>
    <t>ng servicesng services</t>
  </si>
  <si>
    <t>esign-Buildesign-Build</t>
  </si>
  <si>
    <t>PMIS 311591PMIS 311591</t>
  </si>
  <si>
    <t>uction CA&amp;Iuction CA&amp;I</t>
  </si>
  <si>
    <t xml:space="preserve"> Hills Road Hills Road</t>
  </si>
  <si>
    <t>rojects TO2rojects TO2</t>
  </si>
  <si>
    <t>lternativeslternatives</t>
  </si>
  <si>
    <t>MeasurementMeasurement</t>
  </si>
  <si>
    <t>Roster 2020Roster 2020</t>
  </si>
  <si>
    <t xml:space="preserve"> Irrigation Irrigation</t>
  </si>
  <si>
    <t>Highway H&amp;HHighway H&amp;H</t>
  </si>
  <si>
    <t>ents Designents Design</t>
  </si>
  <si>
    <t>all 2019 PEall 2019 PE</t>
  </si>
  <si>
    <t>ey MSA 2024ey MSA 2024</t>
  </si>
  <si>
    <t>rian Bridgerian Bridge</t>
  </si>
  <si>
    <t xml:space="preserve"> Permitting Permitting</t>
  </si>
  <si>
    <t>Street) PDBStreet) PDB</t>
  </si>
  <si>
    <t xml:space="preserve"> (opp only) (opp only)</t>
  </si>
  <si>
    <t>ter Projectter Project</t>
  </si>
  <si>
    <t>l 2024-2027l 2024-2027</t>
  </si>
  <si>
    <t>ey-DOWL JV)ey-DOWL JV)</t>
  </si>
  <si>
    <t>ic Servicesic Services</t>
  </si>
  <si>
    <t xml:space="preserve"> Owners Rep Owners Rep</t>
  </si>
  <si>
    <t xml:space="preserve"> - Big Eddy - Big Eddy</t>
  </si>
  <si>
    <t>sub to HDR)sub to HDR)</t>
  </si>
  <si>
    <t>Gate DesignGate Design</t>
  </si>
  <si>
    <t xml:space="preserve"> Eagle Rock Eagle Rock</t>
  </si>
  <si>
    <t xml:space="preserve"> Blanket PA Blanket PA</t>
  </si>
  <si>
    <t>Roster 2024Roster 2024</t>
  </si>
  <si>
    <t>n 2023 IDIQn 2023 IDIQ</t>
  </si>
  <si>
    <t>Q 2022-2027Q 2022-2027</t>
  </si>
  <si>
    <t>Service CCAService CCA</t>
  </si>
  <si>
    <t>AE POL IDIQAE POL IDIQ</t>
  </si>
  <si>
    <t xml:space="preserve"> CIP Desgin CIP Desgin</t>
  </si>
  <si>
    <t>f Hendersonf Henderson</t>
  </si>
  <si>
    <t>ire Stationire Station</t>
  </si>
  <si>
    <t>rtman - N&amp;Srtman - N&amp;S</t>
  </si>
  <si>
    <t>esign/Buildesign/Build</t>
  </si>
  <si>
    <t xml:space="preserve"> Street CEI Street CEI</t>
  </si>
  <si>
    <t>onmental/PIonmental/PI</t>
  </si>
  <si>
    <t xml:space="preserve"> of Truckee of Truckee</t>
  </si>
  <si>
    <t>r, Billingsr, Billings</t>
  </si>
  <si>
    <t xml:space="preserve"> Road Rehab Road Rehab</t>
  </si>
  <si>
    <t>Q Term 2024Q Term 2024</t>
  </si>
  <si>
    <t>EIS (AIEDA)EIS (AIEDA)</t>
  </si>
  <si>
    <t>eek Culverteek Culvert</t>
  </si>
  <si>
    <t>eek Projecteek Project</t>
  </si>
  <si>
    <t>inal Designinal Design</t>
  </si>
  <si>
    <t>th Sidewalkth Sidewalk</t>
  </si>
  <si>
    <t>n Hardeningn Hardening</t>
  </si>
  <si>
    <t>tch Ed Lanetch Ed Lane</t>
  </si>
  <si>
    <t>lgrade WWTPlgrade WWTP</t>
  </si>
  <si>
    <t>MGC ProjectMGC Project</t>
  </si>
  <si>
    <t>or Sidewalkor Sidewalk</t>
  </si>
  <si>
    <t>Update 2023Update 2023</t>
  </si>
  <si>
    <t>ruction PDBruction PDB</t>
  </si>
  <si>
    <t>ion Projection Project</t>
  </si>
  <si>
    <t>nd Analysisnd Analysis</t>
  </si>
  <si>
    <t>w Rd MP36.8w Rd MP36.8</t>
  </si>
  <si>
    <t>vements ROWvements ROW</t>
  </si>
  <si>
    <t>ne Road ROWne Road ROW</t>
  </si>
  <si>
    <t>25.5-36 ROW25.5-36 ROW</t>
  </si>
  <si>
    <t>DT SOQ 2024DT SOQ 2024</t>
  </si>
  <si>
    <t>dge On-Calldge On-Call</t>
  </si>
  <si>
    <t xml:space="preserve"> Creek CA&amp;I Creek CA&amp;I</t>
  </si>
  <si>
    <t>ard Mappingard Mapping</t>
  </si>
  <si>
    <t>s Road CMGCs Road CMGC</t>
  </si>
  <si>
    <t>Lands StudyLands Study</t>
  </si>
  <si>
    <t>n Hwy Rehabn Hwy Rehab</t>
  </si>
  <si>
    <t>liency Planliency Plan</t>
  </si>
  <si>
    <t>ing On-calling On-call</t>
  </si>
  <si>
    <t>ection PFASection PFAS</t>
  </si>
  <si>
    <t>source Plansource Plan</t>
  </si>
  <si>
    <t>Water RehabWater Rehab</t>
  </si>
  <si>
    <t>tes B, C, Ptes B, C, P</t>
  </si>
  <si>
    <t>nd Sandlakend Sandlake</t>
  </si>
  <si>
    <t>r Plan 2024r Plan 2024</t>
  </si>
  <si>
    <t>ng Projectsng Projects</t>
  </si>
  <si>
    <t>nning Studynning Study</t>
  </si>
  <si>
    <t>Lane BridgeLane Bridge</t>
  </si>
  <si>
    <t xml:space="preserve"> Run Bridge Run Bridge</t>
  </si>
  <si>
    <t xml:space="preserve"> Ped Bridge Ped Bridge</t>
  </si>
  <si>
    <t>t) - Designt) - Design</t>
  </si>
  <si>
    <t xml:space="preserve"> and EA/EIS and EA/EIS</t>
  </si>
  <si>
    <t>lan Phase 2lan Phase 2</t>
  </si>
  <si>
    <t>ut) [1GRMC]ut) [1GRMC]</t>
  </si>
  <si>
    <t>n Pass Roadn Pass Road</t>
  </si>
  <si>
    <t>s to Trailss to Trails</t>
  </si>
  <si>
    <t xml:space="preserve"> Brandon PE Brandon PE</t>
  </si>
  <si>
    <t>m and Canalm and Canal</t>
  </si>
  <si>
    <t xml:space="preserve"> Grade Road Grade Road</t>
  </si>
  <si>
    <t>ction and Dction and D</t>
  </si>
  <si>
    <t>dge Scopingdge Scoping</t>
  </si>
  <si>
    <t>Basin RehabBasin Rehab</t>
  </si>
  <si>
    <t>Sewer RehabSewer Rehab</t>
  </si>
  <si>
    <t>trial Studytrial Study</t>
  </si>
  <si>
    <t>Willie</t>
  </si>
  <si>
    <t>Erin</t>
  </si>
  <si>
    <t>Christie</t>
  </si>
  <si>
    <t>Lexa</t>
  </si>
  <si>
    <t>Andie</t>
  </si>
  <si>
    <t>Bob</t>
  </si>
  <si>
    <t>Darrell</t>
  </si>
  <si>
    <t>Bill</t>
  </si>
  <si>
    <t>Cara</t>
  </si>
  <si>
    <t>Claire</t>
  </si>
  <si>
    <t>Courtney</t>
  </si>
  <si>
    <t>David</t>
  </si>
  <si>
    <t>Emilia</t>
  </si>
  <si>
    <t>Jaime</t>
  </si>
  <si>
    <t>Jared</t>
  </si>
  <si>
    <t>Mark</t>
  </si>
  <si>
    <t>Melissa</t>
  </si>
  <si>
    <t>Rachel</t>
  </si>
  <si>
    <t>Rudy</t>
  </si>
  <si>
    <t>Phil</t>
  </si>
  <si>
    <t>Ashley</t>
  </si>
  <si>
    <t>Audra</t>
  </si>
  <si>
    <t>Cathlyn</t>
  </si>
  <si>
    <t>Christina</t>
  </si>
  <si>
    <t>Clayton</t>
  </si>
  <si>
    <t>Jacklyn</t>
  </si>
  <si>
    <t>Jen</t>
  </si>
  <si>
    <t>Josh</t>
  </si>
  <si>
    <t>Julie</t>
  </si>
  <si>
    <t>Kyle</t>
  </si>
  <si>
    <t>Lisa</t>
  </si>
  <si>
    <t>Monica</t>
  </si>
  <si>
    <t>Nick</t>
  </si>
  <si>
    <t>Patrick</t>
  </si>
  <si>
    <t>Tina</t>
  </si>
  <si>
    <t>Trissa</t>
  </si>
  <si>
    <t>Randy</t>
  </si>
  <si>
    <t>ntana</t>
  </si>
  <si>
    <t xml:space="preserve"> Inc.</t>
  </si>
  <si>
    <t>egion</t>
  </si>
  <si>
    <t>tions</t>
  </si>
  <si>
    <t>neers</t>
  </si>
  <si>
    <t>Sitka</t>
  </si>
  <si>
    <t>orage</t>
  </si>
  <si>
    <t>urces</t>
  </si>
  <si>
    <t>ility</t>
  </si>
  <si>
    <t>ation</t>
  </si>
  <si>
    <t/>
  </si>
  <si>
    <t>ounty</t>
  </si>
  <si>
    <t xml:space="preserve"> Corp</t>
  </si>
  <si>
    <t>mpany</t>
  </si>
  <si>
    <t>fairs</t>
  </si>
  <si>
    <t>, LLC</t>
  </si>
  <si>
    <t>unity</t>
  </si>
  <si>
    <t>laska</t>
  </si>
  <si>
    <t>rough</t>
  </si>
  <si>
    <t>dovia</t>
  </si>
  <si>
    <t>eying</t>
  </si>
  <si>
    <t>tment</t>
  </si>
  <si>
    <t>OUNTY</t>
  </si>
  <si>
    <t>CTION</t>
  </si>
  <si>
    <t>attle</t>
  </si>
  <si>
    <t>ction</t>
  </si>
  <si>
    <t>oming</t>
  </si>
  <si>
    <t>ffice</t>
  </si>
  <si>
    <t>ridan</t>
  </si>
  <si>
    <t>rland</t>
  </si>
  <si>
    <t>nment</t>
  </si>
  <si>
    <t>trict</t>
  </si>
  <si>
    <t>grade</t>
  </si>
  <si>
    <t>yenne</t>
  </si>
  <si>
    <t>lbert</t>
  </si>
  <si>
    <t>s LLC</t>
  </si>
  <si>
    <t>Water</t>
  </si>
  <si>
    <t>water</t>
  </si>
  <si>
    <t>ybull</t>
  </si>
  <si>
    <t>kland</t>
  </si>
  <si>
    <t>equim</t>
  </si>
  <si>
    <t>ty of</t>
  </si>
  <si>
    <t>okane</t>
  </si>
  <si>
    <t>round</t>
  </si>
  <si>
    <t>enter</t>
  </si>
  <si>
    <t>almon</t>
  </si>
  <si>
    <t>iCorp</t>
  </si>
  <si>
    <t>amish</t>
  </si>
  <si>
    <t>Tribe</t>
  </si>
  <si>
    <t>ities</t>
  </si>
  <si>
    <t>Camas</t>
  </si>
  <si>
    <t>staff</t>
  </si>
  <si>
    <t>field</t>
  </si>
  <si>
    <t>ougal</t>
  </si>
  <si>
    <t>s Inc</t>
  </si>
  <si>
    <t>ority</t>
  </si>
  <si>
    <t>ortes</t>
  </si>
  <si>
    <t>eoria</t>
  </si>
  <si>
    <t>ckeye</t>
  </si>
  <si>
    <t>elton</t>
  </si>
  <si>
    <t>ental</t>
  </si>
  <si>
    <t>NDOT)</t>
  </si>
  <si>
    <t>ement</t>
  </si>
  <si>
    <t xml:space="preserve"> &amp; TA</t>
  </si>
  <si>
    <t>otech</t>
  </si>
  <si>
    <t>ict 1</t>
  </si>
  <si>
    <t>ribes</t>
  </si>
  <si>
    <t>Board</t>
  </si>
  <si>
    <t>rport</t>
  </si>
  <si>
    <t>merce</t>
  </si>
  <si>
    <t>nning</t>
  </si>
  <si>
    <t>Group</t>
  </si>
  <si>
    <t>idges</t>
  </si>
  <si>
    <t>ON CO</t>
  </si>
  <si>
    <t>ultan</t>
  </si>
  <si>
    <t>heast</t>
  </si>
  <si>
    <t>ition</t>
  </si>
  <si>
    <t>ge of</t>
  </si>
  <si>
    <t>mited</t>
  </si>
  <si>
    <t>rtium</t>
  </si>
  <si>
    <t>oject</t>
  </si>
  <si>
    <t>kutat</t>
  </si>
  <si>
    <t>lawik</t>
  </si>
  <si>
    <t>ences</t>
  </si>
  <si>
    <t>S LLC</t>
  </si>
  <si>
    <t>banks</t>
  </si>
  <si>
    <t>uncil</t>
  </si>
  <si>
    <t>ewide</t>
  </si>
  <si>
    <t>vices</t>
  </si>
  <si>
    <t>nergy</t>
  </si>
  <si>
    <t>cades</t>
  </si>
  <si>
    <t>nture</t>
  </si>
  <si>
    <t xml:space="preserve"> Bend</t>
  </si>
  <si>
    <t>iness</t>
  </si>
  <si>
    <t>SDOT)</t>
  </si>
  <si>
    <t>NERGY</t>
  </si>
  <si>
    <t>ision</t>
  </si>
  <si>
    <t>WORKS</t>
  </si>
  <si>
    <t>TRICT</t>
  </si>
  <si>
    <t>TMENT</t>
  </si>
  <si>
    <t>- H&amp;H</t>
  </si>
  <si>
    <t>aukie</t>
  </si>
  <si>
    <t>tants</t>
  </si>
  <si>
    <t>rvice</t>
  </si>
  <si>
    <t>ering</t>
  </si>
  <si>
    <t>Alene</t>
  </si>
  <si>
    <t>Falls</t>
  </si>
  <si>
    <t>nsend</t>
  </si>
  <si>
    <t>cting</t>
  </si>
  <si>
    <t>ympia</t>
  </si>
  <si>
    <t>d, WA</t>
  </si>
  <si>
    <t>ion 2</t>
  </si>
  <si>
    <t>Salem</t>
  </si>
  <si>
    <t xml:space="preserve"> City</t>
  </si>
  <si>
    <t>ion 1</t>
  </si>
  <si>
    <t>jects</t>
  </si>
  <si>
    <t>ngton</t>
  </si>
  <si>
    <t>wberg</t>
  </si>
  <si>
    <t>ville</t>
  </si>
  <si>
    <t>ion 3</t>
  </si>
  <si>
    <t>Parks</t>
  </si>
  <si>
    <t xml:space="preserve"> Dept</t>
  </si>
  <si>
    <t>hland</t>
  </si>
  <si>
    <t>Point</t>
  </si>
  <si>
    <t>y RTC</t>
  </si>
  <si>
    <t>Lopez</t>
  </si>
  <si>
    <t>RNLEY</t>
  </si>
  <si>
    <t>e GID</t>
  </si>
  <si>
    <t xml:space="preserve"> RENO</t>
  </si>
  <si>
    <t xml:space="preserve"> NDEP</t>
  </si>
  <si>
    <t>ugene</t>
  </si>
  <si>
    <t>Niple</t>
  </si>
  <si>
    <t>BOARD</t>
  </si>
  <si>
    <t>ion 5</t>
  </si>
  <si>
    <t>swego</t>
  </si>
  <si>
    <t>ayton</t>
  </si>
  <si>
    <t>(WSC)</t>
  </si>
  <si>
    <t>enson</t>
  </si>
  <si>
    <t>erton</t>
  </si>
  <si>
    <t>uckee</t>
  </si>
  <si>
    <t xml:space="preserve"> (WA)</t>
  </si>
  <si>
    <t>Works</t>
  </si>
  <si>
    <t xml:space="preserve"> Macy</t>
  </si>
  <si>
    <t>na AK</t>
  </si>
  <si>
    <t>Ronde</t>
  </si>
  <si>
    <t>(old)</t>
  </si>
  <si>
    <t>enton</t>
  </si>
  <si>
    <t>gency</t>
  </si>
  <si>
    <t>GENCY</t>
  </si>
  <si>
    <t>ONERS</t>
  </si>
  <si>
    <t xml:space="preserve"> ELKO</t>
  </si>
  <si>
    <t>PARKS</t>
  </si>
  <si>
    <t>ERSON</t>
  </si>
  <si>
    <t>vancy</t>
  </si>
  <si>
    <t>S INC</t>
  </si>
  <si>
    <t>sboro</t>
  </si>
  <si>
    <t>ion 4</t>
  </si>
  <si>
    <t>y, WA</t>
  </si>
  <si>
    <t>igard</t>
  </si>
  <si>
    <t>eburg</t>
  </si>
  <si>
    <t>wport</t>
  </si>
  <si>
    <t>REST)</t>
  </si>
  <si>
    <t>latin</t>
  </si>
  <si>
    <t>ravel</t>
  </si>
  <si>
    <t>alley</t>
  </si>
  <si>
    <t>nison</t>
  </si>
  <si>
    <t>y Inc</t>
  </si>
  <si>
    <t>hll</t>
  </si>
  <si>
    <t>Column Labels</t>
  </si>
  <si>
    <t>Grand Total</t>
  </si>
  <si>
    <t>Row Labels</t>
  </si>
  <si>
    <t>Count</t>
  </si>
  <si>
    <t>2024</t>
  </si>
  <si>
    <t>Pursuit, Proposal, and Hit Rate Dashboard</t>
  </si>
  <si>
    <t>Jun</t>
  </si>
  <si>
    <t>Jul</t>
  </si>
  <si>
    <t>Aug</t>
  </si>
  <si>
    <t>Sep</t>
  </si>
  <si>
    <t>Oct</t>
  </si>
  <si>
    <t>Nov</t>
  </si>
  <si>
    <t>May</t>
  </si>
  <si>
    <t>Total Total Potential Fee</t>
  </si>
  <si>
    <t>Total Potential Fee</t>
  </si>
  <si>
    <t>Total Total Weighted Value</t>
  </si>
  <si>
    <t>Total Weighted Value</t>
  </si>
  <si>
    <t>Pursuit-Proposal-Hit Rate Dashboard Template</t>
  </si>
  <si>
    <t>Courtesy of The Data Underground</t>
  </si>
  <si>
    <t>Template customization tips:</t>
  </si>
  <si>
    <t>Lookups</t>
  </si>
  <si>
    <t>Edit these to match your organization's standard workflows, terminology, and categorization.</t>
  </si>
  <si>
    <t>It's essential to set some sort of "go/no-go" scoring to be able to analyze outcomes by qualifying the "condition of the decision".</t>
  </si>
  <si>
    <t>The stage of a promotional project (aka proposal) from rumor to delivery date and outcome is essential for workload management.</t>
  </si>
  <si>
    <t>Data</t>
  </si>
  <si>
    <r>
      <rPr>
        <b/>
        <sz val="11"/>
        <color theme="0"/>
        <rFont val="Calibri"/>
        <family val="2"/>
      </rPr>
      <t>The AEC industry is evolving</t>
    </r>
    <r>
      <rPr>
        <sz val="11"/>
        <color theme="0"/>
        <rFont val="Calibri"/>
        <family val="2"/>
      </rPr>
      <t xml:space="preserve"> to understand that the terabytes of data that each firm generates is potentially a game-changing renewable resource. The problem is that the industry lacks the skilled individuals capable of helping them turn unwieldy loads of deeply buried data into anything useful.
</t>
    </r>
    <r>
      <rPr>
        <b/>
        <sz val="11"/>
        <color theme="0"/>
        <rFont val="Calibri"/>
        <family val="2"/>
      </rPr>
      <t>Navigate your career to the center of what will drive business success in AEC</t>
    </r>
    <r>
      <rPr>
        <sz val="11"/>
        <color theme="0"/>
        <rFont val="Calibri"/>
        <family val="2"/>
      </rPr>
      <t xml:space="preserve"> by learning how to transform your CRM data into a sustainable business advantage for your firm. 
</t>
    </r>
    <r>
      <rPr>
        <b/>
        <sz val="11"/>
        <color theme="0"/>
        <rFont val="Calibri"/>
        <family val="2"/>
      </rPr>
      <t>Join a group of skilled peers</t>
    </r>
    <r>
      <rPr>
        <sz val="11"/>
        <color theme="0"/>
        <rFont val="Calibri"/>
        <family val="2"/>
      </rPr>
      <t xml:space="preserve"> to learn the change management, culture influencing, and software skills needed to refine real-time decision-driving insights from your firm’s own data sets. 
</t>
    </r>
    <r>
      <rPr>
        <b/>
        <sz val="11"/>
        <color theme="0"/>
        <rFont val="Calibri"/>
        <family val="2"/>
      </rPr>
      <t>Get tips and industry trends</t>
    </r>
    <r>
      <rPr>
        <sz val="11"/>
        <color theme="0"/>
        <rFont val="Calibri"/>
        <family val="2"/>
      </rPr>
      <t xml:space="preserve"> from special guests who are recognized thought leaders on the topics. </t>
    </r>
    <r>
      <rPr>
        <b/>
        <sz val="11"/>
        <color theme="0"/>
        <rFont val="Calibri"/>
        <family val="2"/>
      </rPr>
      <t xml:space="preserve">Bring your challenges to this peer group </t>
    </r>
    <r>
      <rPr>
        <sz val="11"/>
        <color theme="0"/>
        <rFont val="Calibri"/>
        <family val="2"/>
      </rPr>
      <t>and walk away with ideas that others have already put into action.</t>
    </r>
  </si>
  <si>
    <t>6 Essential Elements for Building your Data Refinement Machine</t>
  </si>
  <si>
    <t>Data set – must understand what it is and how it is structured</t>
  </si>
  <si>
    <t>End users/audience – must understand what they need to know/what decisions and actions they’ll be informing</t>
  </si>
  <si>
    <t>Firm culture – must understand change response and new tool adoption</t>
  </si>
  <si>
    <t>Collaboration – includes IT, Accounting, Marketing/BD, Admin, Operations  to stand up a new functional model/dashboard set</t>
  </si>
  <si>
    <t>Tools/languages – Excel/formulas; SQL Management Studio/SQL; PowerBI/DAX</t>
  </si>
  <si>
    <t>Visualization – must be able to create a user interface that invites intuitive user  interaction</t>
  </si>
  <si>
    <t>Customize columns match your organization's standard workflows, terminology, and data analysis culture/needs/and core values.</t>
  </si>
  <si>
    <t>'+ Data type (number, text) matters.</t>
  </si>
  <si>
    <t>'+ Using drop-downs limits the need for later data scrubbing.</t>
  </si>
  <si>
    <t>'+ Rows are also known as "entries", and reqire a primary key for linking/referencing across separate tables.</t>
  </si>
  <si>
    <t>+ Every table needs to have a "primary key" to serve as a unique link to where referenced data shows up in another table.</t>
  </si>
  <si>
    <t>+ Column Headers should contain no spaces to function properly. Columns are known as "fields" in a database context.</t>
  </si>
  <si>
    <t>Tips for training yourself for eventual graduation to SQL database operations and advanced data visualization:</t>
  </si>
  <si>
    <t>Pivot-Engine</t>
  </si>
  <si>
    <t>If you don't know Pivot Tables, watch some YouTube videos and break-rebuild what's included here to get proficient.</t>
  </si>
  <si>
    <t>The idea of pivoting (processing) your data is to isolate certain aspects of it to help arrive at insights.</t>
  </si>
  <si>
    <t>Note that one data set is sliced into five pivots in the template, feeding five visualizations and potential types of insights.</t>
  </si>
  <si>
    <t>Using drop-downs instead of hand-typing standard category data keeps data cleaner and analysis more accurate.</t>
  </si>
  <si>
    <t>Dashboard</t>
  </si>
  <si>
    <t>If you don't know visualizations in Excel, watch some YouTube videos and experiment.</t>
  </si>
  <si>
    <t>Customize visualizations (or delete) to isolate to ones that your audiece can get value from.</t>
  </si>
  <si>
    <t>Start small (few widgets tied to critical key performance indicators).</t>
  </si>
  <si>
    <t>2021</t>
  </si>
  <si>
    <t>2022</t>
  </si>
  <si>
    <t>2023</t>
  </si>
  <si>
    <t>Count of Stage</t>
  </si>
  <si>
    <t>A-Pursuit</t>
  </si>
  <si>
    <t>B-No Go</t>
  </si>
  <si>
    <t>C-In Production</t>
  </si>
  <si>
    <t>D-Submitted</t>
  </si>
  <si>
    <t>G-Cancelled</t>
  </si>
  <si>
    <t>E-Won</t>
  </si>
  <si>
    <t>F-Lost</t>
  </si>
  <si>
    <t>+ Note that if you make changes, you'll need to chase those changes through the template Pivot filters.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</si>
</sst>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164" formatCode="yyyy\-mm\-dd"/>
    <numFmt numFmtId="165" formatCode="\$#,##0;\(\$#,##0\);\$#,##0"/>
    <numFmt numFmtId="166" formatCode="_(&quot;$&quot;* #,##0_);_(&quot;$&quot;* \(#,##0\);_(&quot;$&quot;* &quot;-&quot;??_);_(@_)"/>
  </numFmts>
  <fonts count="11" x14ac:knownFonts="1">
    <font>
      <sz val="11"/>
      <name val="Calibri"/>
    </font>
    <font>
      <sz val="11"/>
      <name val="Calibri"/>
    </font>
    <font>
      <b/>
      <sz val="11"/>
      <name val="Calibri"/>
      <family val="2"/>
    </font>
    <font>
      <sz val="11"/>
      <name val="Calibri"/>
      <family val="2"/>
    </font>
    <font>
      <b/>
      <sz val="11"/>
      <color theme="0"/>
      <name val="Calibri"/>
      <family val="2"/>
    </font>
    <font>
      <b/>
      <sz val="28"/>
      <name val="Calibri"/>
      <family val="2"/>
    </font>
    <font>
      <sz val="11"/>
      <color theme="0"/>
      <name val="Calibri"/>
      <family val="2"/>
    </font>
    <font>
      <b/>
      <sz val="18"/>
      <color theme="0"/>
      <name val="Calibri"/>
      <family val="2"/>
    </font>
    <font>
      <sz val="18"/>
      <color theme="0"/>
      <name val="Calibri"/>
      <family val="2"/>
    </font>
    <font>
      <b/>
      <sz val="14"/>
      <name val="Calibri"/>
      <family val="2"/>
    </font>
    <font>
      <i/>
      <sz val="11"/>
      <name val="Calibri"/>
      <family val="2"/>
    </font>
  </fonts>
  <fills count="6">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
      <patternFill patternType="solid">
        <fgColor theme="1"/>
        <bgColor indexed="64"/>
      </patternFill>
    </fill>
    <fill>
      <patternFill patternType="solid">
        <fgColor theme="1" tint="0.499984740745262"/>
        <bgColor indexed="64"/>
      </patternFill>
    </fill>
  </fills>
  <borders count="5">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left>
      <right style="thin">
        <color theme="0"/>
      </right>
      <top/>
      <bottom style="thin">
        <color theme="0"/>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7">
    <xf numFmtId="0" fontId="0" fillId="0" borderId="0" xfId="0"/>
    <xf numFmtId="0" fontId="2" fillId="0" borderId="0" xfId="0" applyFont="1"/>
    <xf numFmtId="0" fontId="0" fillId="0" borderId="0" xfId="0" applyAlignment="1">
      <alignment horizontal="right"/>
    </xf>
    <xf numFmtId="0" fontId="3" fillId="0" borderId="0" xfId="0" applyFont="1"/>
    <xf numFmtId="0" fontId="4" fillId="2" borderId="1" xfId="0" applyFont="1" applyFill="1" applyBorder="1"/>
    <xf numFmtId="0" fontId="0" fillId="0" borderId="2" xfId="0" applyBorder="1"/>
    <xf numFmtId="164" fontId="0" fillId="0" borderId="2" xfId="0" applyNumberFormat="1" applyBorder="1"/>
    <xf numFmtId="0" fontId="3" fillId="0" borderId="2" xfId="0" applyFont="1" applyBorder="1"/>
    <xf numFmtId="165" fontId="0" fillId="0" borderId="2" xfId="0" applyNumberFormat="1" applyBorder="1"/>
    <xf numFmtId="9" fontId="0" fillId="0" borderId="2" xfId="2" applyFont="1" applyBorder="1"/>
    <xf numFmtId="166" fontId="0" fillId="0" borderId="2" xfId="1" applyNumberFormat="1" applyFont="1" applyBorder="1"/>
    <xf numFmtId="0" fontId="0" fillId="2" borderId="0" xfId="0" applyFill="1"/>
    <xf numFmtId="0" fontId="0" fillId="0" borderId="0" xfId="0" pivotButton="1"/>
    <xf numFmtId="0" fontId="0" fillId="0" borderId="0" xfId="0" applyAlignment="1">
      <alignment horizontal="left"/>
    </xf>
    <xf numFmtId="0" fontId="0" fillId="0" borderId="0" xfId="0" applyAlignment="1">
      <alignment horizontal="left" indent="1"/>
    </xf>
    <xf numFmtId="2" fontId="0" fillId="0" borderId="0" xfId="0" applyNumberFormat="1"/>
    <xf numFmtId="0" fontId="0" fillId="0" borderId="0" xfId="0" applyAlignment="1">
      <alignment horizontal="left" indent="2"/>
    </xf>
    <xf numFmtId="14" fontId="0" fillId="0" borderId="0" xfId="0" applyNumberFormat="1" applyAlignment="1">
      <alignment horizontal="left" indent="3"/>
    </xf>
    <xf numFmtId="0" fontId="0" fillId="0" borderId="4" xfId="0" applyBorder="1"/>
    <xf numFmtId="0" fontId="0" fillId="3" borderId="3" xfId="0" applyFill="1" applyBorder="1"/>
    <xf numFmtId="42" fontId="0" fillId="0" borderId="0" xfId="0" applyNumberFormat="1"/>
    <xf numFmtId="0" fontId="6" fillId="4" borderId="0" xfId="0" applyFont="1" applyFill="1"/>
    <xf numFmtId="0" fontId="9" fillId="0" borderId="0" xfId="0" applyFont="1"/>
    <xf numFmtId="0" fontId="6" fillId="4" borderId="0" xfId="0" applyFont="1" applyFill="1" applyAlignment="1"/>
    <xf numFmtId="0" fontId="6" fillId="5" borderId="0" xfId="0" applyFont="1" applyFill="1"/>
    <xf numFmtId="0" fontId="6" fillId="5" borderId="0" xfId="0" applyFont="1" applyFill="1" applyAlignment="1"/>
    <xf numFmtId="0" fontId="4" fillId="5" borderId="0" xfId="0" applyFont="1" applyFill="1" applyAlignment="1"/>
    <xf numFmtId="0" fontId="4" fillId="5" borderId="0" xfId="0" applyFont="1" applyFill="1"/>
    <xf numFmtId="0" fontId="10" fillId="0" borderId="0" xfId="0" quotePrefix="1" applyFont="1"/>
    <xf numFmtId="0" fontId="10" fillId="0" borderId="0" xfId="0" applyFont="1"/>
    <xf numFmtId="0" fontId="3" fillId="0" borderId="0" xfId="0" quotePrefix="1" applyFont="1"/>
    <xf numFmtId="0" fontId="0" fillId="0" borderId="0" xfId="0" applyNumberFormat="1"/>
    <xf numFmtId="0" fontId="6" fillId="5" borderId="0" xfId="0" applyFont="1" applyFill="1" applyAlignment="1">
      <alignment horizontal="left"/>
    </xf>
    <xf numFmtId="0" fontId="7" fillId="4" borderId="0" xfId="0" applyFont="1" applyFill="1" applyAlignment="1">
      <alignment horizontal="center"/>
    </xf>
    <xf numFmtId="0" fontId="8" fillId="4" borderId="0" xfId="0" applyFont="1" applyFill="1" applyAlignment="1">
      <alignment horizontal="center"/>
    </xf>
    <xf numFmtId="0" fontId="6" fillId="4" borderId="0" xfId="0" applyFont="1" applyFill="1" applyAlignment="1">
      <alignment horizontal="left" wrapText="1"/>
    </xf>
    <xf numFmtId="0" fontId="5" fillId="3" borderId="3" xfId="0" applyFont="1" applyFill="1" applyBorder="1" applyAlignment="1">
      <alignment horizontal="center"/>
    </xf>
  </cellXfs>
  <cellStyles count="3">
    <cellStyle name="Currency" xfId="1" builtinId="4"/>
    <cellStyle name="Normal" xfId="0" builtinId="0"/>
    <cellStyle name="Percent" xfId="2" builtinId="5"/>
  </cellStyles>
  <dxfs count="11">
    <dxf>
      <numFmt numFmtId="32" formatCode="_(&quot;$&quot;* #,##0_);_(&quot;$&quot;* \(#,##0\);_(&quot;$&quot;* &quot;-&quot;_);_(@_)"/>
    </dxf>
    <dxf>
      <numFmt numFmtId="32" formatCode="_(&quot;$&quot;* #,##0_);_(&quot;$&quot;* \(#,##0\);_(&quot;$&quot;* &quot;-&quot;_);_(@_)"/>
    </dxf>
    <dxf>
      <numFmt numFmtId="13" formatCode="0%"/>
    </dxf>
    <dxf>
      <numFmt numFmtId="2" formatCode="0.00"/>
    </dxf>
    <dxf>
      <numFmt numFmtId="13" formatCode="0%"/>
    </dxf>
    <dxf>
      <numFmt numFmtId="2" formatCode="0.00"/>
    </dxf>
    <dxf>
      <numFmt numFmtId="13" formatCode="0%"/>
    </dxf>
    <dxf>
      <numFmt numFmtId="2" formatCode="0.00"/>
    </dxf>
    <dxf>
      <numFmt numFmtId="13" formatCode="0%"/>
    </dxf>
    <dxf>
      <numFmt numFmtId="0" formatCode="General"/>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[Pursuit-Proposal-Hit Rate Dashboard Template.xlsx]Pivot-Engine!PivotTable1</c:name>
    <c:fmtId val="1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Hit Rate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C00000"/>
          </a:solidFill>
          <a:ln w="25400">
            <a:solidFill>
              <a:schemeClr val="lt1"/>
            </a:solidFill>
          </a:ln>
          <a:effectLst/>
          <a:sp3d contourW="25400">
            <a:contourClr>
              <a:schemeClr val="lt1"/>
            </a:contourClr>
          </a:sp3d>
        </c:spPr>
      </c:pivotFmt>
      <c:pivotFmt>
        <c:idx val="10"/>
        <c:spPr>
          <a:solidFill>
            <a:schemeClr val="accent6"/>
          </a:solidFill>
          <a:ln w="25400">
            <a:solidFill>
              <a:schemeClr val="lt1"/>
            </a:solidFill>
          </a:ln>
          <a:effectLst/>
          <a:sp3d contourW="25400">
            <a:contourClr>
              <a:schemeClr val="lt1"/>
            </a:contourClr>
          </a:sp3d>
        </c:spPr>
      </c:pivotFmt>
      <c:pivotFmt>
        <c:idx val="11"/>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6"/>
          </a:solidFill>
          <a:ln w="25400">
            <a:solidFill>
              <a:schemeClr val="lt1"/>
            </a:solidFill>
          </a:ln>
          <a:effectLst/>
          <a:sp3d contourW="25400">
            <a:contourClr>
              <a:schemeClr val="lt1"/>
            </a:contourClr>
          </a:sp3d>
        </c:spPr>
      </c:pivotFmt>
      <c:pivotFmt>
        <c:idx val="13"/>
        <c:spPr>
          <a:solidFill>
            <a:srgbClr val="C00000"/>
          </a:solidFill>
          <a:ln w="25400">
            <a:solidFill>
              <a:schemeClr val="lt1"/>
            </a:solidFill>
          </a:ln>
          <a:effectLst/>
          <a:sp3d contourW="25400">
            <a:contourClr>
              <a:schemeClr val="lt1"/>
            </a:contourClr>
          </a:sp3d>
        </c:spPr>
      </c:pivotFmt>
      <c:pivotFmt>
        <c:idx val="1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6"/>
          </a:solidFill>
          <a:ln w="25400">
            <a:solidFill>
              <a:schemeClr val="lt1"/>
            </a:solidFill>
          </a:ln>
          <a:effectLst/>
          <a:sp3d contourW="25400">
            <a:contourClr>
              <a:schemeClr val="lt1"/>
            </a:contourClr>
          </a:sp3d>
        </c:spPr>
      </c:pivotFmt>
      <c:pivotFmt>
        <c:idx val="16"/>
        <c:spPr>
          <a:solidFill>
            <a:srgbClr val="C00000"/>
          </a:solidFill>
          <a:ln w="25400">
            <a:solidFill>
              <a:schemeClr val="lt1"/>
            </a:solidFill>
          </a:ln>
          <a:effectLst/>
          <a:sp3d contourW="25400">
            <a:contourClr>
              <a:schemeClr val="lt1"/>
            </a:contourClr>
          </a:sp3d>
        </c:spPr>
      </c:pivotFmt>
      <c:pivotFmt>
        <c:idx val="17"/>
        <c:spPr>
          <a:solidFill>
            <a:srgbClr val="C00000"/>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6"/>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'Pivot-Engine'!$B$1:$B$2</c:f>
              <c:strCache>
                <c:ptCount val="1"/>
                <c:pt idx="0">
                  <c:v>E-Won</c:v>
                </c:pt>
              </c:strCache>
            </c:strRef>
          </c:tx>
          <c:spPr>
            <a:solidFill>
              <a:schemeClr val="accent6"/>
            </a:solidFill>
            <a:ln w="19050">
              <a:solidFill>
                <a:schemeClr val="lt1"/>
              </a:solidFill>
            </a:ln>
            <a:effectLst/>
          </c:spPr>
          <c:invertIfNegative val="0"/>
          <c:dPt>
            <c:idx val="0"/>
            <c:invertIfNegative val="0"/>
            <c:bubble3D val="0"/>
            <c:extLst>
              <c:ext xmlns:c16="http://schemas.microsoft.com/office/drawing/2014/chart" uri="{C3380CC4-5D6E-409C-BE32-E72D297353CC}">
                <c16:uniqueId val="{00000001-7A4E-464D-8E7E-89A396F3EA40}"/>
              </c:ext>
            </c:extLst>
          </c:dPt>
          <c:dPt>
            <c:idx val="1"/>
            <c:invertIfNegative val="0"/>
            <c:bubble3D val="0"/>
            <c:extLst>
              <c:ext xmlns:c16="http://schemas.microsoft.com/office/drawing/2014/chart" uri="{C3380CC4-5D6E-409C-BE32-E72D297353CC}">
                <c16:uniqueId val="{00000003-7A4E-464D-8E7E-89A396F3EA4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'Pivot-Engine'!$A$3:$A$7</c:f>
              <c:strCache>
                <c:ptCount val="4"/>
                <c:pt idx="0">
                  <c:v>2021</c:v>
                </c:pt>
                <c:pt idx="1">
                  <c:v>2022</c:v>
                </c:pt>
                <c:pt idx="2">
                  <c:v>2023</c:v>
                </c:pt>
                <c:pt idx="3">
                  <c:v>2024</c:v>
                </c:pt>
              </c:strCache>
            </c:strRef>
          </c:cat>
          <c:val>
            <c:numRef>
              <c:f>'Pivot-Engine'!$B$3:$B$7</c:f>
              <c:numCache>
                <c:formatCode>General</c:formatCode>
                <c:ptCount val="4"/>
                <c:pt idx="0">
                  <c:v>92</c:v>
                </c:pt>
                <c:pt idx="1">
                  <c:v>114</c:v>
                </c:pt>
                <c:pt idx="2">
                  <c:v>93</c:v>
                </c:pt>
                <c:pt idx="3">
                  <c:v>16</c:v>
                </c:pt>
              </c:numCache>
            </c:numRef>
          </c:val>
          <c:extLst>
            <c:ext xmlns:c16="http://schemas.microsoft.com/office/drawing/2014/chart" uri="{C3380CC4-5D6E-409C-BE32-E72D297353CC}">
              <c16:uniqueId val="{00000004-7A4E-464D-8E7E-89A396F3EA40}"/>
            </c:ext>
          </c:extLst>
        </c:ser>
        <c:ser>
          <c:idx val="1"/>
          <c:order val="1"/>
          <c:tx>
            <c:strRef>
              <c:f>'Pivot-Engine'!$C$1:$C$2</c:f>
              <c:strCache>
                <c:ptCount val="1"/>
                <c:pt idx="0">
                  <c:v>F-Lost</c:v>
                </c:pt>
              </c:strCache>
            </c:strRef>
          </c:tx>
          <c:spPr>
            <a:solidFill>
              <a:srgbClr val="C00000"/>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'Pivot-Engine'!$A$3:$A$7</c:f>
              <c:strCache>
                <c:ptCount val="4"/>
                <c:pt idx="0">
                  <c:v>2021</c:v>
                </c:pt>
                <c:pt idx="1">
                  <c:v>2022</c:v>
                </c:pt>
                <c:pt idx="2">
                  <c:v>2023</c:v>
                </c:pt>
                <c:pt idx="3">
                  <c:v>2024</c:v>
                </c:pt>
              </c:strCache>
            </c:strRef>
          </c:cat>
          <c:val>
            <c:numRef>
              <c:f>'Pivot-Engine'!$C$3:$C$7</c:f>
              <c:numCache>
                <c:formatCode>General</c:formatCode>
                <c:ptCount val="4"/>
                <c:pt idx="0">
                  <c:v>65</c:v>
                </c:pt>
                <c:pt idx="1">
                  <c:v>95</c:v>
                </c:pt>
                <c:pt idx="2">
                  <c:v>86</c:v>
                </c:pt>
                <c:pt idx="3">
                  <c:v>17</c:v>
                </c:pt>
              </c:numCache>
            </c:numRef>
          </c:val>
          <c:extLst>
            <c:ext xmlns:c16="http://schemas.microsoft.com/office/drawing/2014/chart" uri="{C3380CC4-5D6E-409C-BE32-E72D297353CC}">
              <c16:uniqueId val="{00000008-6BFE-4EC5-AE4D-37F91A95A72E}"/>
            </c:ext>
          </c:extLst>
        </c:ser>
        <c:dLbls>
          <c:showLegendKey val="0"/>
          <c:showVal val="0"/>
          <c:showCatName val="0"/>
          <c:showSerName val="0"/>
          <c:showPercent val="0"/>
          <c:showBubbleSize val="0"/>
        </c:dLbls>
        <c:gapWidth val="100"/>
        <c:axId val="876984992"/>
        <c:axId val="876980312"/>
      </c:barChart>
      <c:catAx>
        <c:axId val="87698499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6980312"/>
        <c:crosses val="autoZero"/>
        <c:auto val="1"/>
        <c:lblAlgn val="ctr"/>
        <c:lblOffset val="100"/>
        <c:noMultiLvlLbl val="0"/>
      </c:catAx>
      <c:valAx>
        <c:axId val="8769803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6984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[Pursuit-Proposal-Hit Rate Dashboard Template.xlsx]Pivot-Engine!PivotTable2</c:name>
    <c:fmtId val="18"/>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RFP/RFQ</a:t>
            </a:r>
            <a:r>
              <a:rPr lang="en-US" baseline="0"/>
              <a:t> Publication Forecast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layout>
            <c:manualLayout>
              <c:x val="-2.7777777777778798E-3"/>
              <c:y val="-3.2407407407407447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layout>
            <c:manualLayout>
              <c:x val="0"/>
              <c:y val="-1.8518518518518563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layout>
            <c:manualLayout>
              <c:x val="2.7777777777777779E-3"/>
              <c:y val="-4.6296296296296294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layout>
            <c:manualLayout>
              <c:x val="-1.9444444444444497E-2"/>
              <c:y val="-0.10185185185185185"/>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layout>
            <c:manualLayout>
              <c:x val="-8.3333333333333332E-3"/>
              <c:y val="-7.407407407407407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layout>
            <c:manualLayout>
              <c:x val="-2.5462668816039986E-17"/>
              <c:y val="-6.9444444444444531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9"/>
        <c:spPr>
          <a:ln w="28575" cap="rnd">
            <a:solidFill>
              <a:schemeClr val="accent1"/>
            </a:solidFill>
            <a:round/>
          </a:ln>
          <a:effectLst/>
        </c:spPr>
        <c:marker>
          <c:symbol val="circle"/>
          <c:size val="5"/>
          <c:spPr>
            <a:solidFill>
              <a:schemeClr val="accent1"/>
            </a:solidFill>
            <a:ln w="9525">
              <a:solidFill>
                <a:schemeClr val="accent1"/>
              </a:solidFill>
            </a:ln>
            <a:effectLst/>
          </c:spPr>
        </c:marker>
      </c:pivotFmt>
      <c:pivotFmt>
        <c:idx val="10"/>
        <c:spPr>
          <a:ln w="28575" cap="rnd">
            <a:solidFill>
              <a:schemeClr val="accent1"/>
            </a:solidFill>
            <a:round/>
          </a:ln>
          <a:effectLst/>
        </c:spPr>
        <c:marker>
          <c:symbol val="circle"/>
          <c:size val="5"/>
          <c:spPr>
            <a:solidFill>
              <a:schemeClr val="accent1"/>
            </a:solidFill>
            <a:ln w="9525">
              <a:solidFill>
                <a:schemeClr val="accent1"/>
              </a:solidFill>
            </a:ln>
            <a:effectLst/>
          </c:spPr>
        </c:marker>
      </c:pivotFmt>
      <c:pivotFmt>
        <c:idx val="11"/>
        <c:spPr>
          <a:ln w="28575" cap="rnd">
            <a:solidFill>
              <a:schemeClr val="accent1"/>
            </a:solidFill>
            <a:round/>
          </a:ln>
          <a:effectLst/>
        </c:spPr>
        <c:marker>
          <c:symbol val="circle"/>
          <c:size val="5"/>
          <c:spPr>
            <a:solidFill>
              <a:schemeClr val="accent1"/>
            </a:solidFill>
            <a:ln w="9525">
              <a:solidFill>
                <a:schemeClr val="accent1"/>
              </a:solidFill>
            </a:ln>
            <a:effectLst/>
          </c:spPr>
        </c:marker>
      </c:pivotFmt>
      <c:pivotFmt>
        <c:idx val="12"/>
        <c:spPr>
          <a:ln w="28575" cap="rnd">
            <a:solidFill>
              <a:schemeClr val="accent1"/>
            </a:solidFill>
            <a:round/>
          </a:ln>
          <a:effectLst/>
        </c:spPr>
        <c:marker>
          <c:symbol val="circle"/>
          <c:size val="5"/>
          <c:spPr>
            <a:solidFill>
              <a:schemeClr val="accent1"/>
            </a:solidFill>
            <a:ln w="9525">
              <a:solidFill>
                <a:schemeClr val="accent1"/>
              </a:solidFill>
            </a:ln>
            <a:effectLst/>
          </c:spPr>
        </c:marker>
      </c:pivotFmt>
      <c:pivotFmt>
        <c:idx val="13"/>
        <c:spPr>
          <a:ln w="28575" cap="rnd">
            <a:solidFill>
              <a:schemeClr val="accent1"/>
            </a:solidFill>
            <a:round/>
          </a:ln>
          <a:effectLst/>
        </c:spPr>
        <c:marker>
          <c:symbol val="circle"/>
          <c:size val="5"/>
          <c:spPr>
            <a:solidFill>
              <a:schemeClr val="accent1"/>
            </a:solidFill>
            <a:ln w="9525">
              <a:solidFill>
                <a:schemeClr val="accent1"/>
              </a:solidFill>
            </a:ln>
            <a:effectLst/>
          </c:spPr>
        </c:marker>
      </c:pivotFmt>
      <c:pivotFmt>
        <c:idx val="14"/>
        <c:spPr>
          <a:ln w="28575" cap="rnd">
            <a:solidFill>
              <a:schemeClr val="accent1"/>
            </a:solidFill>
            <a:round/>
          </a:ln>
          <a:effectLst/>
        </c:spPr>
        <c:marker>
          <c:symbol val="circle"/>
          <c:size val="5"/>
          <c:spPr>
            <a:solidFill>
              <a:schemeClr val="accent1"/>
            </a:solidFill>
            <a:ln w="9525">
              <a:solidFill>
                <a:schemeClr val="accent1"/>
              </a:solidFill>
            </a:ln>
            <a:effectLst/>
          </c:spPr>
        </c:marker>
      </c:pivotFmt>
    </c:pivotFmts>
    <c:plotArea>
      <c:layout/>
      <c:lineChart>
        <c:grouping val="standard"/>
        <c:varyColors val="0"/>
        <c:ser>
          <c:idx val="0"/>
          <c:order val="0"/>
          <c:tx>
            <c:strRef>
              <c:f>'Pivot-Engine'!$G$1</c:f>
              <c:strCache>
                <c:ptCount val="1"/>
                <c:pt idx="0">
                  <c:v>Total</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Pt>
            <c:idx val="0"/>
            <c:marker>
              <c:symbol val="circle"/>
              <c:size val="5"/>
              <c:spPr>
                <a:solidFill>
                  <a:schemeClr val="accent1"/>
                </a:solidFill>
                <a:ln w="9525">
                  <a:solidFill>
                    <a:schemeClr val="accent1"/>
                  </a:solidFill>
                </a:ln>
                <a:effectLst/>
              </c:spPr>
            </c:marker>
            <c:bubble3D val="0"/>
            <c:extLst>
              <c:ext xmlns:c16="http://schemas.microsoft.com/office/drawing/2014/chart" uri="{C3380CC4-5D6E-409C-BE32-E72D297353CC}">
                <c16:uniqueId val="{00000006-B3BD-4FBD-B95E-8539A5E1B314}"/>
              </c:ext>
            </c:extLst>
          </c:dPt>
          <c:dPt>
            <c:idx val="1"/>
            <c:marker>
              <c:symbol val="circle"/>
              <c:size val="5"/>
              <c:spPr>
                <a:solidFill>
                  <a:schemeClr val="accent1"/>
                </a:solidFill>
                <a:ln w="9525">
                  <a:solidFill>
                    <a:schemeClr val="accent1"/>
                  </a:solidFill>
                </a:ln>
                <a:effectLst/>
              </c:spPr>
            </c:marker>
            <c:bubble3D val="0"/>
            <c:extLst>
              <c:ext xmlns:c16="http://schemas.microsoft.com/office/drawing/2014/chart" uri="{C3380CC4-5D6E-409C-BE32-E72D297353CC}">
                <c16:uniqueId val="{00000005-B3BD-4FBD-B95E-8539A5E1B314}"/>
              </c:ext>
            </c:extLst>
          </c:dPt>
          <c:dPt>
            <c:idx val="2"/>
            <c:marker>
              <c:symbol val="circle"/>
              <c:size val="5"/>
              <c:spPr>
                <a:solidFill>
                  <a:schemeClr val="accent1"/>
                </a:solidFill>
                <a:ln w="9525">
                  <a:solidFill>
                    <a:schemeClr val="accent1"/>
                  </a:solidFill>
                </a:ln>
                <a:effectLst/>
              </c:spPr>
            </c:marker>
            <c:bubble3D val="0"/>
            <c:extLst>
              <c:ext xmlns:c16="http://schemas.microsoft.com/office/drawing/2014/chart" uri="{C3380CC4-5D6E-409C-BE32-E72D297353CC}">
                <c16:uniqueId val="{00000004-B3BD-4FBD-B95E-8539A5E1B314}"/>
              </c:ext>
            </c:extLst>
          </c:dPt>
          <c:dPt>
            <c:idx val="3"/>
            <c:marker>
              <c:symbol val="circle"/>
              <c:size val="5"/>
              <c:spPr>
                <a:solidFill>
                  <a:schemeClr val="accent1"/>
                </a:solidFill>
                <a:ln w="9525">
                  <a:solidFill>
                    <a:schemeClr val="accent1"/>
                  </a:solidFill>
                </a:ln>
                <a:effectLst/>
              </c:spPr>
            </c:marker>
            <c:bubble3D val="0"/>
            <c:extLst>
              <c:ext xmlns:c16="http://schemas.microsoft.com/office/drawing/2014/chart" uri="{C3380CC4-5D6E-409C-BE32-E72D297353CC}">
                <c16:uniqueId val="{00000003-B3BD-4FBD-B95E-8539A5E1B314}"/>
              </c:ext>
            </c:extLst>
          </c:dPt>
          <c:dPt>
            <c:idx val="4"/>
            <c:marker>
              <c:symbol val="circle"/>
              <c:size val="5"/>
              <c:spPr>
                <a:solidFill>
                  <a:schemeClr val="accent1"/>
                </a:solidFill>
                <a:ln w="9525">
                  <a:solidFill>
                    <a:schemeClr val="accent1"/>
                  </a:solidFill>
                </a:ln>
                <a:effectLst/>
              </c:spPr>
            </c:marker>
            <c:bubble3D val="0"/>
            <c:extLst>
              <c:ext xmlns:c16="http://schemas.microsoft.com/office/drawing/2014/chart" uri="{C3380CC4-5D6E-409C-BE32-E72D297353CC}">
                <c16:uniqueId val="{00000002-B3BD-4FBD-B95E-8539A5E1B314}"/>
              </c:ext>
            </c:extLst>
          </c:dPt>
          <c:dPt>
            <c:idx val="5"/>
            <c:marker>
              <c:symbol val="circle"/>
              <c:size val="5"/>
              <c:spPr>
                <a:solidFill>
                  <a:schemeClr val="accent1"/>
                </a:solidFill>
                <a:ln w="9525">
                  <a:solidFill>
                    <a:schemeClr val="accent1"/>
                  </a:solidFill>
                </a:ln>
                <a:effectLst/>
              </c:spPr>
            </c:marker>
            <c:bubble3D val="0"/>
            <c:extLst>
              <c:ext xmlns:c16="http://schemas.microsoft.com/office/drawing/2014/chart" uri="{C3380CC4-5D6E-409C-BE32-E72D297353CC}">
                <c16:uniqueId val="{00000001-B3BD-4FBD-B95E-8539A5E1B314}"/>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'Pivot-Engine'!$F$2:$F$10</c:f>
              <c:multiLvlStrCache>
                <c:ptCount val="6"/>
                <c:lvl>
                  <c:pt idx="0">
                    <c:v>Jun</c:v>
                  </c:pt>
                  <c:pt idx="1">
                    <c:v>Jul</c:v>
                  </c:pt>
                  <c:pt idx="2">
                    <c:v>Aug</c:v>
                  </c:pt>
                  <c:pt idx="3">
                    <c:v>Sep</c:v>
                  </c:pt>
                  <c:pt idx="4">
                    <c:v>Oct</c:v>
                  </c:pt>
                  <c:pt idx="5">
                    <c:v>Nov</c:v>
                  </c:pt>
                </c:lvl>
                <c:lvl>
                  <c:pt idx="0">
                    <c:v>2024</c:v>
                  </c:pt>
                </c:lvl>
                <c:lvl>
                  <c:pt idx="0">
                    <c:v>A-Pursuit</c:v>
                  </c:pt>
                </c:lvl>
              </c:multiLvlStrCache>
            </c:multiLvlStrRef>
          </c:cat>
          <c:val>
            <c:numRef>
              <c:f>'Pivot-Engine'!$G$2:$G$10</c:f>
              <c:numCache>
                <c:formatCode>0.00</c:formatCode>
                <c:ptCount val="6"/>
                <c:pt idx="0">
                  <c:v>8</c:v>
                </c:pt>
                <c:pt idx="1">
                  <c:v>7</c:v>
                </c:pt>
                <c:pt idx="2">
                  <c:v>8</c:v>
                </c:pt>
                <c:pt idx="3">
                  <c:v>18</c:v>
                </c:pt>
                <c:pt idx="4">
                  <c:v>20</c:v>
                </c:pt>
                <c:pt idx="5">
                  <c:v>17</c:v>
                </c:pt>
              </c:numCache>
            </c:numRef>
          </c:val>
          <c:smooth val="0"/>
          <c:extLst>
            <c:ext xmlns:c16="http://schemas.microsoft.com/office/drawing/2014/chart" uri="{C3380CC4-5D6E-409C-BE32-E72D297353CC}">
              <c16:uniqueId val="{00000000-B3BD-4FBD-B95E-8539A5E1B314}"/>
            </c:ext>
          </c:extLst>
        </c:ser>
        <c:dLbls>
          <c:showLegendKey val="0"/>
          <c:showVal val="0"/>
          <c:showCatName val="0"/>
          <c:showSerName val="0"/>
          <c:showPercent val="0"/>
          <c:showBubbleSize val="0"/>
        </c:dLbls>
        <c:marker val="1"/>
        <c:smooth val="0"/>
        <c:axId val="867353296"/>
        <c:axId val="867354016"/>
      </c:lineChart>
      <c:catAx>
        <c:axId val="867353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7354016"/>
        <c:crosses val="autoZero"/>
        <c:auto val="1"/>
        <c:lblAlgn val="ctr"/>
        <c:lblOffset val="100"/>
        <c:noMultiLvlLbl val="0"/>
      </c:catAx>
      <c:valAx>
        <c:axId val="867354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73532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[Pursuit-Proposal-Hit Rate Dashboard Template.xlsx]Pivot-Engine!PivotTable3</c:name>
    <c:fmtId val="25"/>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 Production Due Dates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layout>
            <c:manualLayout>
              <c:x val="-4.7222222222222228E-2"/>
              <c:y val="-6.944444444444444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layout>
            <c:manualLayout>
              <c:x val="-8.3333333333333332E-3"/>
              <c:y val="-8.333333333333335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layout>
            <c:manualLayout>
              <c:x val="8.3333333333332829E-3"/>
              <c:y val="-3.240740740740740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layout>
            <c:manualLayout>
              <c:x val="-8.3333333333333332E-3"/>
              <c:y val="-5.5555555555555601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layout>
            <c:manualLayout>
              <c:x val="0"/>
              <c:y val="-6.944444444444444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layout>
            <c:manualLayout>
              <c:x val="0"/>
              <c:y val="-6.944444444444444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layout>
            <c:manualLayout>
              <c:x val="-1.6666666666666767E-2"/>
              <c:y val="-9.7222222222222265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layout>
            <c:manualLayout>
              <c:x val="-8.3333333333333332E-3"/>
              <c:y val="-6.9444444444444489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layout>
            <c:manualLayout>
              <c:x val="-8.3333333333333332E-3"/>
              <c:y val="-7.4074074074074112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layout>
            <c:manualLayout>
              <c:x val="-4.7222222222222228E-2"/>
              <c:y val="-6.944444444444444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layout>
            <c:manualLayout>
              <c:x val="-8.3333333333333332E-3"/>
              <c:y val="-8.333333333333335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layout>
            <c:manualLayout>
              <c:x val="8.3333333333332829E-3"/>
              <c:y val="-3.240740740740740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layout>
            <c:manualLayout>
              <c:x val="-8.3333333333333332E-3"/>
              <c:y val="-5.5555555555555601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layout>
            <c:manualLayout>
              <c:x val="0"/>
              <c:y val="-6.944444444444444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layout>
            <c:manualLayout>
              <c:x val="0"/>
              <c:y val="-6.944444444444444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layout>
            <c:manualLayout>
              <c:x val="-1.6666666666666767E-2"/>
              <c:y val="-9.7222222222222265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layout>
            <c:manualLayout>
              <c:x val="-8.3333333333333332E-3"/>
              <c:y val="-6.9444444444444489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layout>
            <c:manualLayout>
              <c:x val="-8.3333333333333332E-3"/>
              <c:y val="-7.4074074074074112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0"/>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1"/>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layout>
            <c:manualLayout>
              <c:x val="-4.7222222222222228E-2"/>
              <c:y val="-6.9444444444444448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2"/>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layout>
            <c:manualLayout>
              <c:x val="-8.3333333333333332E-3"/>
              <c:y val="-8.3333333333333356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3"/>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layout>
            <c:manualLayout>
              <c:x val="8.3333333333332829E-3"/>
              <c:y val="-3.2407407407407406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4"/>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layout>
            <c:manualLayout>
              <c:x val="-8.3333333333333332E-3"/>
              <c:y val="-5.5555555555555601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5"/>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layout>
            <c:manualLayout>
              <c:x val="0"/>
              <c:y val="-6.9444444444444448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6"/>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layout>
            <c:manualLayout>
              <c:x val="0"/>
              <c:y val="-6.9444444444444448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7"/>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layout>
            <c:manualLayout>
              <c:x val="-1.6666666666666767E-2"/>
              <c:y val="-9.7222222222222265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8"/>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layout>
            <c:manualLayout>
              <c:x val="-8.3333333333333332E-3"/>
              <c:y val="-6.9444444444444489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9"/>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layout>
            <c:manualLayout>
              <c:x val="-8.3333333333333332E-3"/>
              <c:y val="-7.4074074074074112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0"/>
        <c:spPr>
          <a:ln w="28575" cap="rnd">
            <a:solidFill>
              <a:schemeClr val="accent1"/>
            </a:solidFill>
            <a:round/>
          </a:ln>
          <a:effectLst/>
        </c:spPr>
        <c:marker>
          <c:symbol val="circle"/>
          <c:size val="5"/>
          <c:spPr>
            <a:solidFill>
              <a:schemeClr val="accent1"/>
            </a:solidFill>
            <a:ln w="9525">
              <a:solidFill>
                <a:schemeClr val="accent1"/>
              </a:solidFill>
            </a:ln>
            <a:effectLst/>
          </c:spPr>
        </c:marker>
      </c:pivotFmt>
      <c:pivotFmt>
        <c:idx val="31"/>
        <c:spPr>
          <a:ln w="28575" cap="rnd">
            <a:solidFill>
              <a:schemeClr val="accent1"/>
            </a:solidFill>
            <a:round/>
          </a:ln>
          <a:effectLst/>
        </c:spPr>
        <c:marker>
          <c:symbol val="circle"/>
          <c:size val="5"/>
          <c:spPr>
            <a:solidFill>
              <a:schemeClr val="accent1"/>
            </a:solidFill>
            <a:ln w="9525">
              <a:solidFill>
                <a:schemeClr val="accent1"/>
              </a:solidFill>
            </a:ln>
            <a:effectLst/>
          </c:spPr>
        </c:marker>
      </c:pivotFmt>
      <c:pivotFmt>
        <c:idx val="32"/>
        <c:spPr>
          <a:ln w="28575" cap="rnd">
            <a:solidFill>
              <a:schemeClr val="accent1"/>
            </a:solidFill>
            <a:round/>
          </a:ln>
          <a:effectLst/>
        </c:spPr>
        <c:marker>
          <c:symbol val="circle"/>
          <c:size val="5"/>
          <c:spPr>
            <a:solidFill>
              <a:schemeClr val="accent1"/>
            </a:solidFill>
            <a:ln w="9525">
              <a:solidFill>
                <a:schemeClr val="accent1"/>
              </a:solidFill>
            </a:ln>
            <a:effectLst/>
          </c:spPr>
        </c:marker>
      </c:pivotFmt>
      <c:pivotFmt>
        <c:idx val="33"/>
        <c:spPr>
          <a:ln w="28575" cap="rnd">
            <a:solidFill>
              <a:schemeClr val="accent1"/>
            </a:solidFill>
            <a:round/>
          </a:ln>
          <a:effectLst/>
        </c:spPr>
        <c:marker>
          <c:symbol val="circle"/>
          <c:size val="5"/>
          <c:spPr>
            <a:solidFill>
              <a:schemeClr val="accent1"/>
            </a:solidFill>
            <a:ln w="9525">
              <a:solidFill>
                <a:schemeClr val="accent1"/>
              </a:solidFill>
            </a:ln>
            <a:effectLst/>
          </c:spPr>
        </c:marker>
      </c:pivotFmt>
      <c:pivotFmt>
        <c:idx val="34"/>
        <c:spPr>
          <a:ln w="28575" cap="rnd">
            <a:solidFill>
              <a:schemeClr val="accent1"/>
            </a:solidFill>
            <a:round/>
          </a:ln>
          <a:effectLst/>
        </c:spPr>
        <c:marker>
          <c:symbol val="circle"/>
          <c:size val="5"/>
          <c:spPr>
            <a:solidFill>
              <a:schemeClr val="accent1"/>
            </a:solidFill>
            <a:ln w="9525">
              <a:solidFill>
                <a:schemeClr val="accent1"/>
              </a:solidFill>
            </a:ln>
            <a:effectLst/>
          </c:spPr>
        </c:marker>
      </c:pivotFmt>
      <c:pivotFmt>
        <c:idx val="35"/>
        <c:spPr>
          <a:ln w="28575" cap="rnd">
            <a:solidFill>
              <a:schemeClr val="accent1"/>
            </a:solidFill>
            <a:round/>
          </a:ln>
          <a:effectLst/>
        </c:spPr>
        <c:marker>
          <c:symbol val="circle"/>
          <c:size val="5"/>
          <c:spPr>
            <a:solidFill>
              <a:schemeClr val="accent1"/>
            </a:solidFill>
            <a:ln w="9525">
              <a:solidFill>
                <a:schemeClr val="accent1"/>
              </a:solidFill>
            </a:ln>
            <a:effectLst/>
          </c:spPr>
        </c:marker>
      </c:pivotFmt>
      <c:pivotFmt>
        <c:idx val="36"/>
        <c:spPr>
          <a:ln w="28575" cap="rnd">
            <a:solidFill>
              <a:schemeClr val="accent1"/>
            </a:solidFill>
            <a:round/>
          </a:ln>
          <a:effectLst/>
        </c:spPr>
        <c:marker>
          <c:symbol val="circle"/>
          <c:size val="5"/>
          <c:spPr>
            <a:solidFill>
              <a:schemeClr val="accent1"/>
            </a:solidFill>
            <a:ln w="9525">
              <a:solidFill>
                <a:schemeClr val="accent1"/>
              </a:solidFill>
            </a:ln>
            <a:effectLst/>
          </c:spPr>
        </c:marker>
      </c:pivotFmt>
      <c:pivotFmt>
        <c:idx val="37"/>
        <c:spPr>
          <a:ln w="28575" cap="rnd">
            <a:solidFill>
              <a:schemeClr val="accent1"/>
            </a:solidFill>
            <a:round/>
          </a:ln>
          <a:effectLst/>
        </c:spPr>
        <c:marker>
          <c:symbol val="circle"/>
          <c:size val="5"/>
          <c:spPr>
            <a:solidFill>
              <a:schemeClr val="accent1"/>
            </a:solidFill>
            <a:ln w="9525">
              <a:solidFill>
                <a:schemeClr val="accent1"/>
              </a:solidFill>
            </a:ln>
            <a:effectLst/>
          </c:spPr>
        </c:marker>
      </c:pivotFmt>
      <c:pivotFmt>
        <c:idx val="38"/>
        <c:spPr>
          <a:ln w="28575" cap="rnd">
            <a:solidFill>
              <a:schemeClr val="accent1"/>
            </a:solidFill>
            <a:round/>
          </a:ln>
          <a:effectLst/>
        </c:spPr>
        <c:marker>
          <c:symbol val="circle"/>
          <c:size val="5"/>
          <c:spPr>
            <a:solidFill>
              <a:schemeClr val="accent1"/>
            </a:solidFill>
            <a:ln w="9525">
              <a:solidFill>
                <a:schemeClr val="accent1"/>
              </a:solidFill>
            </a:ln>
            <a:effectLst/>
          </c:spPr>
        </c:marker>
      </c:pivotFmt>
    </c:pivotFmts>
    <c:plotArea>
      <c:layout/>
      <c:lineChart>
        <c:grouping val="standard"/>
        <c:varyColors val="0"/>
        <c:ser>
          <c:idx val="0"/>
          <c:order val="0"/>
          <c:tx>
            <c:strRef>
              <c:f>'Pivot-Engine'!$J$1</c:f>
              <c:strCache>
                <c:ptCount val="1"/>
                <c:pt idx="0">
                  <c:v>Total</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Pt>
            <c:idx val="0"/>
            <c:marker>
              <c:symbol val="circle"/>
              <c:size val="5"/>
              <c:spPr>
                <a:solidFill>
                  <a:schemeClr val="accent1"/>
                </a:solidFill>
                <a:ln w="9525">
                  <a:solidFill>
                    <a:schemeClr val="accent1"/>
                  </a:solidFill>
                </a:ln>
                <a:effectLst/>
              </c:spPr>
            </c:marker>
            <c:bubble3D val="0"/>
            <c:extLst>
              <c:ext xmlns:c16="http://schemas.microsoft.com/office/drawing/2014/chart" uri="{C3380CC4-5D6E-409C-BE32-E72D297353CC}">
                <c16:uniqueId val="{00000000-0664-4A01-81B4-66CE5954490D}"/>
              </c:ext>
            </c:extLst>
          </c:dPt>
          <c:dPt>
            <c:idx val="1"/>
            <c:marker>
              <c:symbol val="circle"/>
              <c:size val="5"/>
              <c:spPr>
                <a:solidFill>
                  <a:schemeClr val="accent1"/>
                </a:solidFill>
                <a:ln w="9525">
                  <a:solidFill>
                    <a:schemeClr val="accent1"/>
                  </a:solidFill>
                </a:ln>
                <a:effectLst/>
              </c:spPr>
            </c:marker>
            <c:bubble3D val="0"/>
            <c:extLst>
              <c:ext xmlns:c16="http://schemas.microsoft.com/office/drawing/2014/chart" uri="{C3380CC4-5D6E-409C-BE32-E72D297353CC}">
                <c16:uniqueId val="{00000001-0664-4A01-81B4-66CE5954490D}"/>
              </c:ext>
            </c:extLst>
          </c:dPt>
          <c:dPt>
            <c:idx val="2"/>
            <c:marker>
              <c:symbol val="circle"/>
              <c:size val="5"/>
              <c:spPr>
                <a:solidFill>
                  <a:schemeClr val="accent1"/>
                </a:solidFill>
                <a:ln w="9525">
                  <a:solidFill>
                    <a:schemeClr val="accent1"/>
                  </a:solidFill>
                </a:ln>
                <a:effectLst/>
              </c:spPr>
            </c:marker>
            <c:bubble3D val="0"/>
            <c:extLst>
              <c:ext xmlns:c16="http://schemas.microsoft.com/office/drawing/2014/chart" uri="{C3380CC4-5D6E-409C-BE32-E72D297353CC}">
                <c16:uniqueId val="{00000002-0664-4A01-81B4-66CE5954490D}"/>
              </c:ext>
            </c:extLst>
          </c:dPt>
          <c:dPt>
            <c:idx val="3"/>
            <c:marker>
              <c:symbol val="circle"/>
              <c:size val="5"/>
              <c:spPr>
                <a:solidFill>
                  <a:schemeClr val="accent1"/>
                </a:solidFill>
                <a:ln w="9525">
                  <a:solidFill>
                    <a:schemeClr val="accent1"/>
                  </a:solidFill>
                </a:ln>
                <a:effectLst/>
              </c:spPr>
            </c:marker>
            <c:bubble3D val="0"/>
            <c:extLst>
              <c:ext xmlns:c16="http://schemas.microsoft.com/office/drawing/2014/chart" uri="{C3380CC4-5D6E-409C-BE32-E72D297353CC}">
                <c16:uniqueId val="{00000003-0664-4A01-81B4-66CE5954490D}"/>
              </c:ext>
            </c:extLst>
          </c:dPt>
          <c:dPt>
            <c:idx val="4"/>
            <c:marker>
              <c:symbol val="circle"/>
              <c:size val="5"/>
              <c:spPr>
                <a:solidFill>
                  <a:schemeClr val="accent1"/>
                </a:solidFill>
                <a:ln w="9525">
                  <a:solidFill>
                    <a:schemeClr val="accent1"/>
                  </a:solidFill>
                </a:ln>
                <a:effectLst/>
              </c:spPr>
            </c:marker>
            <c:bubble3D val="0"/>
            <c:extLst>
              <c:ext xmlns:c16="http://schemas.microsoft.com/office/drawing/2014/chart" uri="{C3380CC4-5D6E-409C-BE32-E72D297353CC}">
                <c16:uniqueId val="{00000004-0664-4A01-81B4-66CE5954490D}"/>
              </c:ext>
            </c:extLst>
          </c:dPt>
          <c:dPt>
            <c:idx val="5"/>
            <c:marker>
              <c:symbol val="circle"/>
              <c:size val="5"/>
              <c:spPr>
                <a:solidFill>
                  <a:schemeClr val="accent1"/>
                </a:solidFill>
                <a:ln w="9525">
                  <a:solidFill>
                    <a:schemeClr val="accent1"/>
                  </a:solidFill>
                </a:ln>
                <a:effectLst/>
              </c:spPr>
            </c:marker>
            <c:bubble3D val="0"/>
            <c:extLst>
              <c:ext xmlns:c16="http://schemas.microsoft.com/office/drawing/2014/chart" uri="{C3380CC4-5D6E-409C-BE32-E72D297353CC}">
                <c16:uniqueId val="{00000005-0664-4A01-81B4-66CE5954490D}"/>
              </c:ext>
            </c:extLst>
          </c:dPt>
          <c:dPt>
            <c:idx val="6"/>
            <c:marker>
              <c:symbol val="circle"/>
              <c:size val="5"/>
              <c:spPr>
                <a:solidFill>
                  <a:schemeClr val="accent1"/>
                </a:solidFill>
                <a:ln w="9525">
                  <a:solidFill>
                    <a:schemeClr val="accent1"/>
                  </a:solidFill>
                </a:ln>
                <a:effectLst/>
              </c:spPr>
            </c:marker>
            <c:bubble3D val="0"/>
            <c:extLst>
              <c:ext xmlns:c16="http://schemas.microsoft.com/office/drawing/2014/chart" uri="{C3380CC4-5D6E-409C-BE32-E72D297353CC}">
                <c16:uniqueId val="{00000006-0664-4A01-81B4-66CE5954490D}"/>
              </c:ext>
            </c:extLst>
          </c:dPt>
          <c:dPt>
            <c:idx val="7"/>
            <c:marker>
              <c:symbol val="circle"/>
              <c:size val="5"/>
              <c:spPr>
                <a:solidFill>
                  <a:schemeClr val="accent1"/>
                </a:solidFill>
                <a:ln w="9525">
                  <a:solidFill>
                    <a:schemeClr val="accent1"/>
                  </a:solidFill>
                </a:ln>
                <a:effectLst/>
              </c:spPr>
            </c:marker>
            <c:bubble3D val="0"/>
            <c:extLst>
              <c:ext xmlns:c16="http://schemas.microsoft.com/office/drawing/2014/chart" uri="{C3380CC4-5D6E-409C-BE32-E72D297353CC}">
                <c16:uniqueId val="{00000007-0664-4A01-81B4-66CE5954490D}"/>
              </c:ext>
            </c:extLst>
          </c:dPt>
          <c:dPt>
            <c:idx val="8"/>
            <c:marker>
              <c:symbol val="circle"/>
              <c:size val="5"/>
              <c:spPr>
                <a:solidFill>
                  <a:schemeClr val="accent1"/>
                </a:solidFill>
                <a:ln w="9525">
                  <a:solidFill>
                    <a:schemeClr val="accent1"/>
                  </a:solidFill>
                </a:ln>
                <a:effectLst/>
              </c:spPr>
            </c:marker>
            <c:bubble3D val="0"/>
            <c:extLst>
              <c:ext xmlns:c16="http://schemas.microsoft.com/office/drawing/2014/chart" uri="{C3380CC4-5D6E-409C-BE32-E72D297353CC}">
                <c16:uniqueId val="{00000008-0664-4A01-81B4-66CE5954490D}"/>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'Pivot-Engine'!$I$2:$I$15</c:f>
              <c:multiLvlStrCache>
                <c:ptCount val="9"/>
                <c:lvl>
                  <c:pt idx="0">
                    <c:v>5/14/2024</c:v>
                  </c:pt>
                  <c:pt idx="1">
                    <c:v>5/22/2024</c:v>
                  </c:pt>
                  <c:pt idx="2">
                    <c:v>5/20/2024</c:v>
                  </c:pt>
                  <c:pt idx="3">
                    <c:v>5/26/2024</c:v>
                  </c:pt>
                  <c:pt idx="4">
                    <c:v>6/7/2024</c:v>
                  </c:pt>
                  <c:pt idx="5">
                    <c:v>6/6/2024</c:v>
                  </c:pt>
                  <c:pt idx="6">
                    <c:v>6/9/2024</c:v>
                  </c:pt>
                  <c:pt idx="7">
                    <c:v>6/13/2024</c:v>
                  </c:pt>
                  <c:pt idx="8">
                    <c:v>6/15/2024</c:v>
                  </c:pt>
                </c:lvl>
                <c:lvl>
                  <c:pt idx="0">
                    <c:v>May</c:v>
                  </c:pt>
                  <c:pt idx="4">
                    <c:v>Jun</c:v>
                  </c:pt>
                </c:lvl>
                <c:lvl>
                  <c:pt idx="0">
                    <c:v>2024</c:v>
                  </c:pt>
                </c:lvl>
                <c:lvl>
                  <c:pt idx="0">
                    <c:v>C-In Production</c:v>
                  </c:pt>
                </c:lvl>
              </c:multiLvlStrCache>
            </c:multiLvlStrRef>
          </c:cat>
          <c:val>
            <c:numRef>
              <c:f>'Pivot-Engine'!$J$2:$J$15</c:f>
              <c:numCache>
                <c:formatCode>0.00</c:formatCode>
                <c:ptCount val="9"/>
                <c:pt idx="0">
                  <c:v>1</c:v>
                </c:pt>
                <c:pt idx="1">
                  <c:v>2</c:v>
                </c:pt>
                <c:pt idx="2">
                  <c:v>2</c:v>
                </c:pt>
                <c:pt idx="3">
                  <c:v>1</c:v>
                </c:pt>
                <c:pt idx="4">
                  <c:v>1</c:v>
                </c:pt>
                <c:pt idx="5">
                  <c:v>1</c:v>
                </c:pt>
                <c:pt idx="6">
                  <c:v>1</c:v>
                </c:pt>
                <c:pt idx="7">
                  <c:v>2</c:v>
                </c:pt>
                <c:pt idx="8">
                  <c:v>1</c:v>
                </c:pt>
              </c:numCache>
            </c:numRef>
          </c:val>
          <c:smooth val="0"/>
          <c:extLst>
            <c:ext xmlns:c16="http://schemas.microsoft.com/office/drawing/2014/chart" uri="{C3380CC4-5D6E-409C-BE32-E72D297353CC}">
              <c16:uniqueId val="{00000009-0664-4A01-81B4-66CE5954490D}"/>
            </c:ext>
          </c:extLst>
        </c:ser>
        <c:dLbls>
          <c:showLegendKey val="0"/>
          <c:showVal val="0"/>
          <c:showCatName val="0"/>
          <c:showSerName val="0"/>
          <c:showPercent val="0"/>
          <c:showBubbleSize val="0"/>
        </c:dLbls>
        <c:marker val="1"/>
        <c:smooth val="0"/>
        <c:axId val="404785984"/>
        <c:axId val="404782744"/>
      </c:lineChart>
      <c:catAx>
        <c:axId val="404785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4782744"/>
        <c:crosses val="autoZero"/>
        <c:auto val="1"/>
        <c:lblAlgn val="ctr"/>
        <c:lblOffset val="100"/>
        <c:noMultiLvlLbl val="0"/>
      </c:catAx>
      <c:valAx>
        <c:axId val="404782744"/>
        <c:scaling>
          <c:orientation val="minMax"/>
        </c:scaling>
        <c:delete val="1"/>
        <c:axPos val="l"/>
        <c:numFmt formatCode="0.00" sourceLinked="1"/>
        <c:majorTickMark val="none"/>
        <c:minorTickMark val="none"/>
        <c:tickLblPos val="nextTo"/>
        <c:crossAx val="4047859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[Pursuit-Proposal-Hit Rate Dashboard Template.xlsx]Pivot-Engine!PivotTable4</c:name>
    <c:fmtId val="25"/>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PM Pursuit and Proposal Workload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'Pivot-Engine'!$M$1:$M$2</c:f>
              <c:strCache>
                <c:ptCount val="1"/>
                <c:pt idx="0">
                  <c:v>A-Pursuit</c:v>
                </c:pt>
              </c:strCache>
            </c:strRef>
          </c:tx>
          <c:spPr>
            <a:solidFill>
              <a:schemeClr val="accent1"/>
            </a:solidFill>
            <a:ln>
              <a:noFill/>
            </a:ln>
            <a:effectLst/>
          </c:spPr>
          <c:invertIfNegative val="0"/>
          <c:cat>
            <c:strRef>
              <c:f>'Pivot-Engine'!$L$3:$L$18</c:f>
              <c:strCache>
                <c:ptCount val="15"/>
                <c:pt idx="0">
                  <c:v>Andie</c:v>
                </c:pt>
                <c:pt idx="1">
                  <c:v>Bill</c:v>
                </c:pt>
                <c:pt idx="2">
                  <c:v>Bob</c:v>
                </c:pt>
                <c:pt idx="3">
                  <c:v>Cara</c:v>
                </c:pt>
                <c:pt idx="4">
                  <c:v>Courtney</c:v>
                </c:pt>
                <c:pt idx="5">
                  <c:v>Darrell</c:v>
                </c:pt>
                <c:pt idx="6">
                  <c:v>David</c:v>
                </c:pt>
                <c:pt idx="7">
                  <c:v>Emilia</c:v>
                </c:pt>
                <c:pt idx="8">
                  <c:v>Erin</c:v>
                </c:pt>
                <c:pt idx="9">
                  <c:v>Jaime</c:v>
                </c:pt>
                <c:pt idx="10">
                  <c:v>Jared</c:v>
                </c:pt>
                <c:pt idx="11">
                  <c:v>Mark</c:v>
                </c:pt>
                <c:pt idx="12">
                  <c:v>Melissa</c:v>
                </c:pt>
                <c:pt idx="13">
                  <c:v>Rachel</c:v>
                </c:pt>
                <c:pt idx="14">
                  <c:v>Rudy</c:v>
                </c:pt>
              </c:strCache>
            </c:strRef>
          </c:cat>
          <c:val>
            <c:numRef>
              <c:f>'Pivot-Engine'!$M$3:$M$18</c:f>
              <c:numCache>
                <c:formatCode>0.00</c:formatCode>
                <c:ptCount val="15"/>
                <c:pt idx="0">
                  <c:v>7</c:v>
                </c:pt>
                <c:pt idx="1">
                  <c:v>1</c:v>
                </c:pt>
                <c:pt idx="2">
                  <c:v>5</c:v>
                </c:pt>
                <c:pt idx="3">
                  <c:v>3</c:v>
                </c:pt>
                <c:pt idx="4">
                  <c:v>4</c:v>
                </c:pt>
                <c:pt idx="5">
                  <c:v>1</c:v>
                </c:pt>
                <c:pt idx="6">
                  <c:v>2</c:v>
                </c:pt>
                <c:pt idx="7">
                  <c:v>2</c:v>
                </c:pt>
                <c:pt idx="8">
                  <c:v>2</c:v>
                </c:pt>
                <c:pt idx="9">
                  <c:v>6</c:v>
                </c:pt>
                <c:pt idx="10">
                  <c:v>23</c:v>
                </c:pt>
                <c:pt idx="11">
                  <c:v>10</c:v>
                </c:pt>
                <c:pt idx="12">
                  <c:v>6</c:v>
                </c:pt>
                <c:pt idx="13">
                  <c:v>2</c:v>
                </c:pt>
                <c:pt idx="14">
                  <c:v>4</c:v>
                </c:pt>
              </c:numCache>
            </c:numRef>
          </c:val>
          <c:extLst>
            <c:ext xmlns:c16="http://schemas.microsoft.com/office/drawing/2014/chart" uri="{C3380CC4-5D6E-409C-BE32-E72D297353CC}">
              <c16:uniqueId val="{00000000-0DC5-4457-ADFE-C8B356D7703A}"/>
            </c:ext>
          </c:extLst>
        </c:ser>
        <c:ser>
          <c:idx val="1"/>
          <c:order val="1"/>
          <c:tx>
            <c:strRef>
              <c:f>'Pivot-Engine'!$N$1:$N$2</c:f>
              <c:strCache>
                <c:ptCount val="1"/>
                <c:pt idx="0">
                  <c:v>C-In Production</c:v>
                </c:pt>
              </c:strCache>
            </c:strRef>
          </c:tx>
          <c:spPr>
            <a:solidFill>
              <a:schemeClr val="accent2"/>
            </a:solidFill>
            <a:ln>
              <a:noFill/>
            </a:ln>
            <a:effectLst/>
          </c:spPr>
          <c:invertIfNegative val="0"/>
          <c:cat>
            <c:strRef>
              <c:f>'Pivot-Engine'!$L$3:$L$18</c:f>
              <c:strCache>
                <c:ptCount val="15"/>
                <c:pt idx="0">
                  <c:v>Andie</c:v>
                </c:pt>
                <c:pt idx="1">
                  <c:v>Bill</c:v>
                </c:pt>
                <c:pt idx="2">
                  <c:v>Bob</c:v>
                </c:pt>
                <c:pt idx="3">
                  <c:v>Cara</c:v>
                </c:pt>
                <c:pt idx="4">
                  <c:v>Courtney</c:v>
                </c:pt>
                <c:pt idx="5">
                  <c:v>Darrell</c:v>
                </c:pt>
                <c:pt idx="6">
                  <c:v>David</c:v>
                </c:pt>
                <c:pt idx="7">
                  <c:v>Emilia</c:v>
                </c:pt>
                <c:pt idx="8">
                  <c:v>Erin</c:v>
                </c:pt>
                <c:pt idx="9">
                  <c:v>Jaime</c:v>
                </c:pt>
                <c:pt idx="10">
                  <c:v>Jared</c:v>
                </c:pt>
                <c:pt idx="11">
                  <c:v>Mark</c:v>
                </c:pt>
                <c:pt idx="12">
                  <c:v>Melissa</c:v>
                </c:pt>
                <c:pt idx="13">
                  <c:v>Rachel</c:v>
                </c:pt>
                <c:pt idx="14">
                  <c:v>Rudy</c:v>
                </c:pt>
              </c:strCache>
            </c:strRef>
          </c:cat>
          <c:val>
            <c:numRef>
              <c:f>'Pivot-Engine'!$N$3:$N$18</c:f>
              <c:numCache>
                <c:formatCode>0.00</c:formatCode>
                <c:ptCount val="15"/>
                <c:pt idx="1">
                  <c:v>1</c:v>
                </c:pt>
                <c:pt idx="3">
                  <c:v>1</c:v>
                </c:pt>
                <c:pt idx="6">
                  <c:v>2</c:v>
                </c:pt>
                <c:pt idx="7">
                  <c:v>2</c:v>
                </c:pt>
                <c:pt idx="10">
                  <c:v>2</c:v>
                </c:pt>
                <c:pt idx="13">
                  <c:v>1</c:v>
                </c:pt>
                <c:pt idx="14">
                  <c:v>3</c:v>
                </c:pt>
              </c:numCache>
            </c:numRef>
          </c:val>
          <c:extLst>
            <c:ext xmlns:c16="http://schemas.microsoft.com/office/drawing/2014/chart" uri="{C3380CC4-5D6E-409C-BE32-E72D297353CC}">
              <c16:uniqueId val="{00000009-B4DE-4480-B8FD-B928053319D9}"/>
            </c:ext>
          </c:extLst>
        </c:ser>
        <c:dLbls>
          <c:showLegendKey val="0"/>
          <c:showVal val="0"/>
          <c:showCatName val="0"/>
          <c:showSerName val="0"/>
          <c:showPercent val="0"/>
          <c:showBubbleSize val="0"/>
        </c:dLbls>
        <c:gapWidth val="219"/>
        <c:overlap val="-27"/>
        <c:axId val="988686768"/>
        <c:axId val="988687488"/>
      </c:barChart>
      <c:catAx>
        <c:axId val="988686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88687488"/>
        <c:crosses val="autoZero"/>
        <c:auto val="1"/>
        <c:lblAlgn val="ctr"/>
        <c:lblOffset val="100"/>
        <c:noMultiLvlLbl val="0"/>
      </c:catAx>
      <c:valAx>
        <c:axId val="988687488"/>
        <c:scaling>
          <c:orientation val="minMax"/>
        </c:scaling>
        <c:delete val="1"/>
        <c:axPos val="l"/>
        <c:numFmt formatCode="0.00" sourceLinked="1"/>
        <c:majorTickMark val="none"/>
        <c:minorTickMark val="none"/>
        <c:tickLblPos val="nextTo"/>
        <c:crossAx val="988686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[Pursuit-Proposal-Hit Rate Dashboard Template.xlsx]Pivot-Engine!PivotTable5</c:name>
    <c:fmtId val="3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Top Clients by Pursuit Value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'Pivot-Engine'!$R$1:$R$3</c:f>
              <c:strCache>
                <c:ptCount val="1"/>
                <c:pt idx="0">
                  <c:v>A-Pursuit - Total Potential Fee</c:v>
                </c:pt>
              </c:strCache>
            </c:strRef>
          </c:tx>
          <c:spPr>
            <a:solidFill>
              <a:schemeClr val="accent1"/>
            </a:solidFill>
            <a:ln>
              <a:noFill/>
            </a:ln>
            <a:effectLst/>
          </c:spPr>
          <c:invertIfNegative val="0"/>
          <c:cat>
            <c:strRef>
              <c:f>'Pivot-Engine'!$Q$4:$Q$36</c:f>
              <c:strCache>
                <c:ptCount val="32"/>
                <c:pt idx="0">
                  <c:v> &amp; TA</c:v>
                </c:pt>
                <c:pt idx="1">
                  <c:v> Bend</c:v>
                </c:pt>
                <c:pt idx="2">
                  <c:v> Inc.</c:v>
                </c:pt>
                <c:pt idx="3">
                  <c:v> NDEP</c:v>
                </c:pt>
                <c:pt idx="4">
                  <c:v>Board</c:v>
                </c:pt>
                <c:pt idx="5">
                  <c:v>CTION</c:v>
                </c:pt>
                <c:pt idx="6">
                  <c:v>d, WA</c:v>
                </c:pt>
                <c:pt idx="7">
                  <c:v>egion</c:v>
                </c:pt>
                <c:pt idx="8">
                  <c:v>ewide</c:v>
                </c:pt>
                <c:pt idx="9">
                  <c:v>field</c:v>
                </c:pt>
                <c:pt idx="10">
                  <c:v>grade</c:v>
                </c:pt>
                <c:pt idx="11">
                  <c:v>hll</c:v>
                </c:pt>
                <c:pt idx="12">
                  <c:v>ion 1</c:v>
                </c:pt>
                <c:pt idx="13">
                  <c:v>ion 2</c:v>
                </c:pt>
                <c:pt idx="14">
                  <c:v>ion 3</c:v>
                </c:pt>
                <c:pt idx="15">
                  <c:v>ion 4</c:v>
                </c:pt>
                <c:pt idx="16">
                  <c:v>kland</c:v>
                </c:pt>
                <c:pt idx="17">
                  <c:v>laska</c:v>
                </c:pt>
                <c:pt idx="18">
                  <c:v>Niple</c:v>
                </c:pt>
                <c:pt idx="19">
                  <c:v>nment</c:v>
                </c:pt>
                <c:pt idx="20">
                  <c:v>nsend</c:v>
                </c:pt>
                <c:pt idx="21">
                  <c:v>ntana</c:v>
                </c:pt>
                <c:pt idx="22">
                  <c:v>orage</c:v>
                </c:pt>
                <c:pt idx="23">
                  <c:v>OUNTY</c:v>
                </c:pt>
                <c:pt idx="24">
                  <c:v>Point</c:v>
                </c:pt>
                <c:pt idx="25">
                  <c:v>s Inc</c:v>
                </c:pt>
                <c:pt idx="26">
                  <c:v>s LLC</c:v>
                </c:pt>
                <c:pt idx="27">
                  <c:v>Sitka</c:v>
                </c:pt>
                <c:pt idx="28">
                  <c:v>swego</c:v>
                </c:pt>
                <c:pt idx="29">
                  <c:v>Water</c:v>
                </c:pt>
                <c:pt idx="30">
                  <c:v>WORKS</c:v>
                </c:pt>
                <c:pt idx="31">
                  <c:v>ympia</c:v>
                </c:pt>
              </c:strCache>
            </c:strRef>
          </c:cat>
          <c:val>
            <c:numRef>
              <c:f>'Pivot-Engine'!$R$4:$R$36</c:f>
              <c:numCache>
                <c:formatCode>_("$"* #,##0_);_("$"* \(#,##0\);_("$"* "-"_);_(@_)</c:formatCode>
                <c:ptCount val="32"/>
                <c:pt idx="0">
                  <c:v>0</c:v>
                </c:pt>
                <c:pt idx="1">
                  <c:v>4420001</c:v>
                </c:pt>
                <c:pt idx="2">
                  <c:v>1315000</c:v>
                </c:pt>
                <c:pt idx="3">
                  <c:v>127500</c:v>
                </c:pt>
                <c:pt idx="4">
                  <c:v>1200000</c:v>
                </c:pt>
                <c:pt idx="5">
                  <c:v>2325001</c:v>
                </c:pt>
                <c:pt idx="6">
                  <c:v>520000</c:v>
                </c:pt>
                <c:pt idx="7">
                  <c:v>13085000</c:v>
                </c:pt>
                <c:pt idx="8">
                  <c:v>0</c:v>
                </c:pt>
                <c:pt idx="9">
                  <c:v>315000</c:v>
                </c:pt>
                <c:pt idx="10">
                  <c:v>900000</c:v>
                </c:pt>
                <c:pt idx="11">
                  <c:v>90000</c:v>
                </c:pt>
                <c:pt idx="12">
                  <c:v>3500000</c:v>
                </c:pt>
                <c:pt idx="13">
                  <c:v>2442000</c:v>
                </c:pt>
                <c:pt idx="14">
                  <c:v>2669250</c:v>
                </c:pt>
                <c:pt idx="15">
                  <c:v>2550000</c:v>
                </c:pt>
                <c:pt idx="16">
                  <c:v>1</c:v>
                </c:pt>
                <c:pt idx="17">
                  <c:v>900000</c:v>
                </c:pt>
                <c:pt idx="18">
                  <c:v>200000</c:v>
                </c:pt>
                <c:pt idx="19">
                  <c:v>300000</c:v>
                </c:pt>
                <c:pt idx="20">
                  <c:v>425000</c:v>
                </c:pt>
                <c:pt idx="21">
                  <c:v>1500000</c:v>
                </c:pt>
                <c:pt idx="22">
                  <c:v>900000</c:v>
                </c:pt>
                <c:pt idx="23">
                  <c:v>3007500</c:v>
                </c:pt>
                <c:pt idx="24">
                  <c:v>750000</c:v>
                </c:pt>
                <c:pt idx="25">
                  <c:v>40000</c:v>
                </c:pt>
                <c:pt idx="26">
                  <c:v>4500000</c:v>
                </c:pt>
                <c:pt idx="27">
                  <c:v>560000</c:v>
                </c:pt>
                <c:pt idx="28">
                  <c:v>315000</c:v>
                </c:pt>
                <c:pt idx="29">
                  <c:v>0</c:v>
                </c:pt>
                <c:pt idx="30">
                  <c:v>739000</c:v>
                </c:pt>
                <c:pt idx="31">
                  <c:v>0</c:v>
                </c:pt>
              </c:numCache>
            </c:numRef>
          </c:val>
          <c:extLst>
            <c:ext xmlns:c16="http://schemas.microsoft.com/office/drawing/2014/chart" uri="{C3380CC4-5D6E-409C-BE32-E72D297353CC}">
              <c16:uniqueId val="{00000000-D20A-4604-9B71-D83830BB76CA}"/>
            </c:ext>
          </c:extLst>
        </c:ser>
        <c:ser>
          <c:idx val="1"/>
          <c:order val="1"/>
          <c:tx>
            <c:strRef>
              <c:f>'Pivot-Engine'!$S$1:$S$3</c:f>
              <c:strCache>
                <c:ptCount val="1"/>
                <c:pt idx="0">
                  <c:v>A-Pursuit - Total Weighted Value</c:v>
                </c:pt>
              </c:strCache>
            </c:strRef>
          </c:tx>
          <c:spPr>
            <a:solidFill>
              <a:schemeClr val="accent2"/>
            </a:solidFill>
            <a:ln>
              <a:noFill/>
            </a:ln>
            <a:effectLst/>
          </c:spPr>
          <c:invertIfNegative val="0"/>
          <c:cat>
            <c:strRef>
              <c:f>'Pivot-Engine'!$Q$4:$Q$36</c:f>
              <c:strCache>
                <c:ptCount val="32"/>
                <c:pt idx="0">
                  <c:v> &amp; TA</c:v>
                </c:pt>
                <c:pt idx="1">
                  <c:v> Bend</c:v>
                </c:pt>
                <c:pt idx="2">
                  <c:v> Inc.</c:v>
                </c:pt>
                <c:pt idx="3">
                  <c:v> NDEP</c:v>
                </c:pt>
                <c:pt idx="4">
                  <c:v>Board</c:v>
                </c:pt>
                <c:pt idx="5">
                  <c:v>CTION</c:v>
                </c:pt>
                <c:pt idx="6">
                  <c:v>d, WA</c:v>
                </c:pt>
                <c:pt idx="7">
                  <c:v>egion</c:v>
                </c:pt>
                <c:pt idx="8">
                  <c:v>ewide</c:v>
                </c:pt>
                <c:pt idx="9">
                  <c:v>field</c:v>
                </c:pt>
                <c:pt idx="10">
                  <c:v>grade</c:v>
                </c:pt>
                <c:pt idx="11">
                  <c:v>hll</c:v>
                </c:pt>
                <c:pt idx="12">
                  <c:v>ion 1</c:v>
                </c:pt>
                <c:pt idx="13">
                  <c:v>ion 2</c:v>
                </c:pt>
                <c:pt idx="14">
                  <c:v>ion 3</c:v>
                </c:pt>
                <c:pt idx="15">
                  <c:v>ion 4</c:v>
                </c:pt>
                <c:pt idx="16">
                  <c:v>kland</c:v>
                </c:pt>
                <c:pt idx="17">
                  <c:v>laska</c:v>
                </c:pt>
                <c:pt idx="18">
                  <c:v>Niple</c:v>
                </c:pt>
                <c:pt idx="19">
                  <c:v>nment</c:v>
                </c:pt>
                <c:pt idx="20">
                  <c:v>nsend</c:v>
                </c:pt>
                <c:pt idx="21">
                  <c:v>ntana</c:v>
                </c:pt>
                <c:pt idx="22">
                  <c:v>orage</c:v>
                </c:pt>
                <c:pt idx="23">
                  <c:v>OUNTY</c:v>
                </c:pt>
                <c:pt idx="24">
                  <c:v>Point</c:v>
                </c:pt>
                <c:pt idx="25">
                  <c:v>s Inc</c:v>
                </c:pt>
                <c:pt idx="26">
                  <c:v>s LLC</c:v>
                </c:pt>
                <c:pt idx="27">
                  <c:v>Sitka</c:v>
                </c:pt>
                <c:pt idx="28">
                  <c:v>swego</c:v>
                </c:pt>
                <c:pt idx="29">
                  <c:v>Water</c:v>
                </c:pt>
                <c:pt idx="30">
                  <c:v>WORKS</c:v>
                </c:pt>
                <c:pt idx="31">
                  <c:v>ympia</c:v>
                </c:pt>
              </c:strCache>
            </c:strRef>
          </c:cat>
          <c:val>
            <c:numRef>
              <c:f>'Pivot-Engine'!$S$4:$S$36</c:f>
              <c:numCache>
                <c:formatCode>_("$"* #,##0_);_("$"* \(#,##0\);_("$"* "-"_);_(@_)</c:formatCode>
                <c:ptCount val="32"/>
                <c:pt idx="0">
                  <c:v>0</c:v>
                </c:pt>
                <c:pt idx="1">
                  <c:v>1127100.2549999999</c:v>
                </c:pt>
                <c:pt idx="2">
                  <c:v>335325</c:v>
                </c:pt>
                <c:pt idx="3">
                  <c:v>32512.5</c:v>
                </c:pt>
                <c:pt idx="4">
                  <c:v>306000</c:v>
                </c:pt>
                <c:pt idx="5">
                  <c:v>592875.255</c:v>
                </c:pt>
                <c:pt idx="6">
                  <c:v>132600</c:v>
                </c:pt>
                <c:pt idx="7">
                  <c:v>3336675</c:v>
                </c:pt>
                <c:pt idx="8">
                  <c:v>0</c:v>
                </c:pt>
                <c:pt idx="9">
                  <c:v>80325</c:v>
                </c:pt>
                <c:pt idx="10">
                  <c:v>229500</c:v>
                </c:pt>
                <c:pt idx="11">
                  <c:v>22950</c:v>
                </c:pt>
                <c:pt idx="12">
                  <c:v>892500</c:v>
                </c:pt>
                <c:pt idx="13">
                  <c:v>622710</c:v>
                </c:pt>
                <c:pt idx="14">
                  <c:v>680658.75</c:v>
                </c:pt>
                <c:pt idx="15">
                  <c:v>650250</c:v>
                </c:pt>
                <c:pt idx="16">
                  <c:v>0.255</c:v>
                </c:pt>
                <c:pt idx="17">
                  <c:v>229500</c:v>
                </c:pt>
                <c:pt idx="18">
                  <c:v>51000</c:v>
                </c:pt>
                <c:pt idx="19">
                  <c:v>76500</c:v>
                </c:pt>
                <c:pt idx="20">
                  <c:v>108375</c:v>
                </c:pt>
                <c:pt idx="21">
                  <c:v>382500</c:v>
                </c:pt>
                <c:pt idx="22">
                  <c:v>229500</c:v>
                </c:pt>
                <c:pt idx="23">
                  <c:v>766912.5</c:v>
                </c:pt>
                <c:pt idx="24">
                  <c:v>191250</c:v>
                </c:pt>
                <c:pt idx="25">
                  <c:v>10200</c:v>
                </c:pt>
                <c:pt idx="26">
                  <c:v>1147500</c:v>
                </c:pt>
                <c:pt idx="27">
                  <c:v>142800</c:v>
                </c:pt>
                <c:pt idx="28">
                  <c:v>80325</c:v>
                </c:pt>
                <c:pt idx="29">
                  <c:v>0</c:v>
                </c:pt>
                <c:pt idx="30">
                  <c:v>188445</c:v>
                </c:pt>
                <c:pt idx="31">
                  <c:v>0</c:v>
                </c:pt>
              </c:numCache>
            </c:numRef>
          </c:val>
          <c:extLst>
            <c:ext xmlns:c16="http://schemas.microsoft.com/office/drawing/2014/chart" uri="{C3380CC4-5D6E-409C-BE32-E72D297353CC}">
              <c16:uniqueId val="{00000001-D20A-4604-9B71-D83830BB76CA}"/>
            </c:ext>
          </c:extLst>
        </c:ser>
        <c:dLbls>
          <c:showLegendKey val="0"/>
          <c:showVal val="0"/>
          <c:showCatName val="0"/>
          <c:showSerName val="0"/>
          <c:showPercent val="0"/>
          <c:showBubbleSize val="0"/>
        </c:dLbls>
        <c:gapWidth val="219"/>
        <c:overlap val="-27"/>
        <c:axId val="668315736"/>
        <c:axId val="669081896"/>
      </c:barChart>
      <c:catAx>
        <c:axId val="668315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9081896"/>
        <c:crosses val="autoZero"/>
        <c:auto val="1"/>
        <c:lblAlgn val="ctr"/>
        <c:lblOffset val="100"/>
        <c:noMultiLvlLbl val="0"/>
      </c:catAx>
      <c:valAx>
        <c:axId val="66908189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8315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3</xdr:col>
      <xdr:colOff>19051</xdr:colOff>
      <xdr:row>2</xdr:row>
      <xdr:rowOff>119548</xdr:rowOff>
    </xdr:from>
    <xdr:to>
      <xdr:col>10</xdr:col>
      <xdr:colOff>420895</xdr:colOff>
      <xdr:row>15</xdr:row>
      <xdr:rowOff>161925</xdr:rowOff>
    </xdr:to>
    <xdr:pic>
      <xdr:nvPicPr>
        <xdr:cNvPr id="2" name="Picture 1">
          <a:extLst>
            <a:ext uri="{FF2B5EF4-FFF2-40B4-BE49-F238E27FC236}">
              <a16:creationId xmlns:a16="http://schemas.microsoft.com/office/drawing/2014/main" id="{A6B0FC45-A420-EF1A-FCAD-FD7535A4864D}"/>
            </a:ext>
          </a:extLst>
        </xdr:cNvPr>
        <xdr:cNvPicPr>
          <a:picLocks noChangeAspect="1"/>
        </xdr:cNvPicPr>
      </xdr:nvPicPr>
      <xdr:blipFill>
        <a:blip xmlns:r="http://schemas.openxmlformats.org/officeDocument/2006/relationships" r:embed="rId1"/>
        <a:stretch>
          <a:fillRect/>
        </a:stretch>
      </xdr:blipFill>
      <xdr:spPr>
        <a:xfrm>
          <a:off x="8924926" y="710098"/>
          <a:ext cx="4507119" cy="2518877"/>
        </a:xfrm>
        <a:prstGeom prst="rect">
          <a:avLst/>
        </a:prstGeom>
      </xdr:spPr>
    </xdr:pic>
    <xdr:clientData/>
  </xdr:twoCellAnchor>
  <xdr:twoCellAnchor>
    <xdr:from>
      <xdr:col>10</xdr:col>
      <xdr:colOff>419100</xdr:colOff>
      <xdr:row>2</xdr:row>
      <xdr:rowOff>123826</xdr:rowOff>
    </xdr:from>
    <xdr:to>
      <xdr:col>17</xdr:col>
      <xdr:colOff>438148</xdr:colOff>
      <xdr:row>15</xdr:row>
      <xdr:rowOff>165970</xdr:rowOff>
    </xdr:to>
    <xdr:pic>
      <xdr:nvPicPr>
        <xdr:cNvPr id="3" name="Picture 2">
          <a:extLst>
            <a:ext uri="{FF2B5EF4-FFF2-40B4-BE49-F238E27FC236}">
              <a16:creationId xmlns:a16="http://schemas.microsoft.com/office/drawing/2014/main" id="{FD8B64BC-C16B-49D6-A0F0-58D9D856871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714376"/>
          <a:ext cx="4286248" cy="2518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542925</xdr:colOff>
      <xdr:row>2</xdr:row>
      <xdr:rowOff>0</xdr:rowOff>
    </xdr:from>
    <xdr:to>
      <xdr:col>23</xdr:col>
      <xdr:colOff>95250</xdr:colOff>
      <xdr:row>16</xdr:row>
      <xdr:rowOff>76200</xdr:rowOff>
    </xdr:to>
    <xdr:graphicFrame macro="">
      <xdr:nvGraphicFramePr>
        <xdr:cNvPr id="2" name="Chart 1">
          <a:extLst>
            <a:ext uri="{FF2B5EF4-FFF2-40B4-BE49-F238E27FC236}">
              <a16:creationId xmlns:a16="http://schemas.microsoft.com/office/drawing/2014/main" id="{41FE1345-4E0B-4020-B0DC-778CB738EC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xdr:row>
      <xdr:rowOff>0</xdr:rowOff>
    </xdr:from>
    <xdr:to>
      <xdr:col>7</xdr:col>
      <xdr:colOff>304800</xdr:colOff>
      <xdr:row>16</xdr:row>
      <xdr:rowOff>76200</xdr:rowOff>
    </xdr:to>
    <xdr:graphicFrame macro="">
      <xdr:nvGraphicFramePr>
        <xdr:cNvPr id="3" name="Chart 2">
          <a:extLst>
            <a:ext uri="{FF2B5EF4-FFF2-40B4-BE49-F238E27FC236}">
              <a16:creationId xmlns:a16="http://schemas.microsoft.com/office/drawing/2014/main" id="{F191A2E9-0999-452E-BC46-7DAC16C53F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561975</xdr:colOff>
      <xdr:row>2</xdr:row>
      <xdr:rowOff>0</xdr:rowOff>
    </xdr:from>
    <xdr:to>
      <xdr:col>15</xdr:col>
      <xdr:colOff>257175</xdr:colOff>
      <xdr:row>16</xdr:row>
      <xdr:rowOff>76200</xdr:rowOff>
    </xdr:to>
    <xdr:graphicFrame macro="">
      <xdr:nvGraphicFramePr>
        <xdr:cNvPr id="4" name="Chart 3">
          <a:extLst>
            <a:ext uri="{FF2B5EF4-FFF2-40B4-BE49-F238E27FC236}">
              <a16:creationId xmlns:a16="http://schemas.microsoft.com/office/drawing/2014/main" id="{84066BE8-0DE5-41DD-8FCA-13F7F08A48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542924</xdr:colOff>
      <xdr:row>16</xdr:row>
      <xdr:rowOff>180975</xdr:rowOff>
    </xdr:from>
    <xdr:to>
      <xdr:col>23</xdr:col>
      <xdr:colOff>76199</xdr:colOff>
      <xdr:row>34</xdr:row>
      <xdr:rowOff>85725</xdr:rowOff>
    </xdr:to>
    <xdr:graphicFrame macro="">
      <xdr:nvGraphicFramePr>
        <xdr:cNvPr id="5" name="Chart 4">
          <a:extLst>
            <a:ext uri="{FF2B5EF4-FFF2-40B4-BE49-F238E27FC236}">
              <a16:creationId xmlns:a16="http://schemas.microsoft.com/office/drawing/2014/main" id="{769C90D4-6050-4293-88A4-294B3F3376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17</xdr:row>
      <xdr:rowOff>0</xdr:rowOff>
    </xdr:from>
    <xdr:to>
      <xdr:col>15</xdr:col>
      <xdr:colOff>276224</xdr:colOff>
      <xdr:row>34</xdr:row>
      <xdr:rowOff>76200</xdr:rowOff>
    </xdr:to>
    <xdr:graphicFrame macro="">
      <xdr:nvGraphicFramePr>
        <xdr:cNvPr id="7" name="Chart 6">
          <a:extLst>
            <a:ext uri="{FF2B5EF4-FFF2-40B4-BE49-F238E27FC236}">
              <a16:creationId xmlns:a16="http://schemas.microsoft.com/office/drawing/2014/main" id="{29DAFCB2-8DAE-4F83-BBC7-63D65770DD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23</xdr:col>
      <xdr:colOff>85725</xdr:colOff>
      <xdr:row>17</xdr:row>
      <xdr:rowOff>57150</xdr:rowOff>
    </xdr:from>
    <xdr:to>
      <xdr:col>26</xdr:col>
      <xdr:colOff>371475</xdr:colOff>
      <xdr:row>34</xdr:row>
      <xdr:rowOff>85725</xdr:rowOff>
    </xdr:to>
    <mc:AlternateContent xmlns:mc="http://schemas.openxmlformats.org/markup-compatibility/2006" xmlns:a14="http://schemas.microsoft.com/office/drawing/2010/main">
      <mc:Choice Requires="a14">
        <xdr:graphicFrame macro="">
          <xdr:nvGraphicFramePr>
            <xdr:cNvPr id="6" name="Lead_Seller">
              <a:extLst>
                <a:ext uri="{FF2B5EF4-FFF2-40B4-BE49-F238E27FC236}">
                  <a16:creationId xmlns:a16="http://schemas.microsoft.com/office/drawing/2014/main" id="{D9E29E16-902B-4770-984D-FBBA6C6D763C}"/>
                </a:ext>
              </a:extLst>
            </xdr:cNvPr>
            <xdr:cNvGraphicFramePr/>
          </xdr:nvGraphicFramePr>
          <xdr:xfrm>
            <a:off x="0" y="0"/>
            <a:ext cx="0" cy="0"/>
          </xdr:xfrm>
          <a:graphic>
            <a:graphicData uri="http://schemas.microsoft.com/office/drawing/2010/slicer">
              <sle:slicer xmlns:sle="http://schemas.microsoft.com/office/drawing/2010/slicer" name="Lead_Seller"/>
            </a:graphicData>
          </a:graphic>
        </xdr:graphicFrame>
      </mc:Choice>
      <mc:Fallback xmlns="">
        <xdr:sp macro="" textlink="">
          <xdr:nvSpPr>
            <xdr:cNvPr id="0" name=""/>
            <xdr:cNvSpPr>
              <a:spLocks noTextEdit="1"/>
            </xdr:cNvSpPr>
          </xdr:nvSpPr>
          <xdr:spPr>
            <a:xfrm>
              <a:off x="14106525" y="3562350"/>
              <a:ext cx="1828800" cy="32670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23</xdr:col>
      <xdr:colOff>95250</xdr:colOff>
      <xdr:row>2</xdr:row>
      <xdr:rowOff>9525</xdr:rowOff>
    </xdr:from>
    <xdr:to>
      <xdr:col>26</xdr:col>
      <xdr:colOff>381000</xdr:colOff>
      <xdr:row>16</xdr:row>
      <xdr:rowOff>85725</xdr:rowOff>
    </xdr:to>
    <mc:AlternateContent xmlns:mc="http://schemas.openxmlformats.org/markup-compatibility/2006" xmlns:a14="http://schemas.microsoft.com/office/drawing/2010/main">
      <mc:Choice Requires="a14">
        <xdr:graphicFrame macro="">
          <xdr:nvGraphicFramePr>
            <xdr:cNvPr id="9" name="GNG_Score">
              <a:extLst>
                <a:ext uri="{FF2B5EF4-FFF2-40B4-BE49-F238E27FC236}">
                  <a16:creationId xmlns:a16="http://schemas.microsoft.com/office/drawing/2014/main" id="{4C9132FE-25E2-40DB-A266-4061DB4F232A}"/>
                </a:ext>
              </a:extLst>
            </xdr:cNvPr>
            <xdr:cNvGraphicFramePr/>
          </xdr:nvGraphicFramePr>
          <xdr:xfrm>
            <a:off x="0" y="0"/>
            <a:ext cx="0" cy="0"/>
          </xdr:xfrm>
          <a:graphic>
            <a:graphicData uri="http://schemas.microsoft.com/office/drawing/2010/slicer">
              <sle:slicer xmlns:sle="http://schemas.microsoft.com/office/drawing/2010/slicer" name="GNG_Score"/>
            </a:graphicData>
          </a:graphic>
        </xdr:graphicFrame>
      </mc:Choice>
      <mc:Fallback xmlns="">
        <xdr:sp macro="" textlink="">
          <xdr:nvSpPr>
            <xdr:cNvPr id="0" name=""/>
            <xdr:cNvSpPr>
              <a:spLocks noTextEdit="1"/>
            </xdr:cNvSpPr>
          </xdr:nvSpPr>
          <xdr:spPr>
            <a:xfrm>
              <a:off x="14116050" y="657225"/>
              <a:ext cx="1828800" cy="27432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sh Grenzsund" refreshedDate="45538.599462152779" createdVersion="8" refreshedVersion="8" minRefreshableVersion="3" recordCount="800" xr:uid="{C09FA39F-9E20-43DF-9305-256977A93EED}">
  <cacheSource type="worksheet">
    <worksheetSource ref="A1:Q801" sheet="Data"/>
  </cacheSource>
  <cacheFields count="26">
    <cacheField name="Pursuit_Number" numFmtId="0">
      <sharedItems containsString="0" containsBlank="1" containsNumber="1" containsInteger="1" minValue="900001" maxValue="900800"/>
    </cacheField>
    <cacheField name="Stage" numFmtId="0">
      <sharedItems containsBlank="1" count="13">
        <s v="A-Pursuit"/>
        <s v="C-In Production"/>
        <s v="D-Submitted"/>
        <s v="E-Won"/>
        <s v="F-Lost"/>
        <s v="G-Cancelled"/>
        <m/>
        <s v="01-Pursuit" u="1"/>
        <s v="03-In Production" u="1"/>
        <s v="04-Submitted" u="1"/>
        <s v="05-Awarded" u="1"/>
        <s v="06-Not Awarded" u="1"/>
        <s v="07-Cancelled" u="1"/>
      </sharedItems>
    </cacheField>
    <cacheField name="GNG_Score" numFmtId="0">
      <sharedItems containsBlank="1" count="10">
        <s v="Undeveloped"/>
        <s v="Developed"/>
        <s v="Exempt"/>
        <s v="8"/>
        <s v="7"/>
        <s v="6"/>
        <s v="9"/>
        <s v="5"/>
        <s v="Non-Compliant"/>
        <m/>
      </sharedItems>
    </cacheField>
    <cacheField name="Role" numFmtId="0">
      <sharedItems containsBlank="1"/>
    </cacheField>
    <cacheField name="Pursuit_Name" numFmtId="0">
      <sharedItems containsBlank="1"/>
    </cacheField>
    <cacheField name="Lead_Seller" numFmtId="0">
      <sharedItems containsBlank="1" count="21">
        <s v="Erin"/>
        <s v="Jared"/>
        <s v="Rudy"/>
        <s v="Emilia"/>
        <s v="Mark"/>
        <s v="Rachel"/>
        <s v="David"/>
        <s v="Darrell"/>
        <s v="Bill"/>
        <s v="Cara"/>
        <s v="Melissa"/>
        <s v="Bob"/>
        <s v="Courtney"/>
        <s v="Jaime"/>
        <s v="Andie"/>
        <s v="Claire"/>
        <s v="Willie"/>
        <s v="Christie"/>
        <s v="Phil"/>
        <s v="Lexa"/>
        <m/>
      </sharedItems>
    </cacheField>
    <cacheField name="Coordinator" numFmtId="0">
      <sharedItems containsBlank="1"/>
    </cacheField>
    <cacheField name="Pursuit_Open_Date" numFmtId="0">
      <sharedItems containsNonDate="0" containsDate="1" containsString="0" containsBlank="1" minDate="2020-08-30T00:00:00" maxDate="2024-05-01T00:00:00"/>
    </cacheField>
    <cacheField name="Est_RFPQ_Date" numFmtId="0">
      <sharedItems containsNonDate="0" containsDate="1" containsString="0" containsBlank="1" minDate="2020-11-01T00:00:00" maxDate="2024-12-01T00:00:00" count="444">
        <d v="2024-06-01T00:00:00"/>
        <d v="2024-06-15T00:00:00"/>
        <d v="2024-06-20T00:00:00"/>
        <d v="2024-06-30T00:00:00"/>
        <d v="2024-07-30T00:00:00"/>
        <d v="2024-08-31T00:00:00"/>
        <d v="2024-09-30T00:00:00"/>
        <d v="2024-10-30T00:00:00"/>
        <d v="2024-11-30T00:00:00"/>
        <d v="2024-04-22T00:00:00"/>
        <d v="2024-04-30T00:00:00"/>
        <d v="2024-04-28T00:00:00"/>
        <d v="2024-05-16T00:00:00"/>
        <d v="2024-05-15T00:00:00"/>
        <d v="2024-05-18T00:00:00"/>
        <d v="2024-05-04T00:00:00"/>
        <d v="2024-05-22T00:00:00"/>
        <d v="2024-05-24T00:00:00"/>
        <d v="2023-12-28T00:00:00"/>
        <d v="2024-02-01T00:00:00"/>
        <d v="2023-12-24T00:00:00"/>
        <d v="2023-12-05T00:00:00"/>
        <d v="2023-11-14T00:00:00"/>
        <d v="2024-01-25T00:00:00"/>
        <d v="2024-02-06T00:00:00"/>
        <d v="2024-01-04T00:00:00"/>
        <d v="2024-01-08T00:00:00"/>
        <d v="2024-02-19T00:00:00"/>
        <d v="2023-06-22T00:00:00"/>
        <d v="2024-01-18T00:00:00"/>
        <d v="2023-09-26T00:00:00"/>
        <d v="2023-09-04T00:00:00"/>
        <d v="2024-02-07T00:00:00"/>
        <d v="2024-02-18T00:00:00"/>
        <d v="2023-12-18T00:00:00"/>
        <d v="2023-11-12T00:00:00"/>
        <d v="2024-01-22T00:00:00"/>
        <d v="2024-01-11T00:00:00"/>
        <d v="2024-01-24T00:00:00"/>
        <d v="2023-11-16T00:00:00"/>
        <d v="2023-08-27T00:00:00"/>
        <d v="2023-11-21T00:00:00"/>
        <d v="2024-02-14T00:00:00"/>
        <d v="2024-02-05T00:00:00"/>
        <d v="2023-10-25T00:00:00"/>
        <d v="2023-05-14T00:00:00"/>
        <d v="2022-06-05T00:00:00"/>
        <d v="2023-02-15T00:00:00"/>
        <d v="2022-10-09T00:00:00"/>
        <d v="2023-05-25T00:00:00"/>
        <d v="2022-07-14T00:00:00"/>
        <d v="2022-04-17T00:00:00"/>
        <d v="2023-10-23T00:00:00"/>
        <d v="2022-10-24T00:00:00"/>
        <d v="2022-08-22T00:00:00"/>
        <d v="2023-02-09T00:00:00"/>
        <d v="2023-12-27T00:00:00"/>
        <d v="2023-04-05T00:00:00"/>
        <d v="2022-12-26T00:00:00"/>
        <d v="2022-12-08T00:00:00"/>
        <d v="2022-11-28T00:00:00"/>
        <d v="2022-07-19T00:00:00"/>
        <d v="2023-02-05T00:00:00"/>
        <d v="2023-05-21T00:00:00"/>
        <d v="2022-11-10T00:00:00"/>
        <d v="2023-01-08T00:00:00"/>
        <d v="2023-09-28T00:00:00"/>
        <d v="2023-08-02T00:00:00"/>
        <d v="2023-05-31T00:00:00"/>
        <d v="2022-09-28T00:00:00"/>
        <d v="2022-08-04T00:00:00"/>
        <d v="2022-07-05T00:00:00"/>
        <d v="2022-10-18T00:00:00"/>
        <d v="2022-01-16T00:00:00"/>
        <d v="2021-08-16T00:00:00"/>
        <d v="2022-03-09T00:00:00"/>
        <d v="2023-08-17T00:00:00"/>
        <d v="2023-02-02T00:00:00"/>
        <d v="2021-12-05T00:00:00"/>
        <d v="2021-06-08T00:00:00"/>
        <d v="2023-11-23T00:00:00"/>
        <d v="2021-12-20T00:00:00"/>
        <d v="2022-08-11T00:00:00"/>
        <d v="2023-03-20T00:00:00"/>
        <d v="2021-10-25T00:00:00"/>
        <d v="2021-08-25T00:00:00"/>
        <d v="2021-08-31T00:00:00"/>
        <d v="2021-04-14T00:00:00"/>
        <d v="2022-05-24T00:00:00"/>
        <d v="2022-03-07T00:00:00"/>
        <d v="2022-01-26T00:00:00"/>
        <d v="2021-05-16T00:00:00"/>
        <d v="2023-12-06T00:00:00"/>
        <d v="2023-09-21T00:00:00"/>
        <d v="2022-12-21T00:00:00"/>
        <d v="2022-05-05T00:00:00"/>
        <d v="2022-05-03T00:00:00"/>
        <d v="2021-09-01T00:00:00"/>
        <d v="2021-01-10T00:00:00"/>
        <d v="2023-11-27T00:00:00"/>
        <d v="2023-02-28T00:00:00"/>
        <d v="2022-02-01T00:00:00"/>
        <d v="2021-02-26T00:00:00"/>
        <d v="2021-06-15T00:00:00"/>
        <d v="2023-06-15T00:00:00"/>
        <d v="2021-07-29T00:00:00"/>
        <d v="2023-03-16T00:00:00"/>
        <d v="2022-08-10T00:00:00"/>
        <d v="2022-01-06T00:00:00"/>
        <d v="2021-11-17T00:00:00"/>
        <d v="2021-09-30T00:00:00"/>
        <d v="2024-01-01T00:00:00"/>
        <d v="2021-10-20T00:00:00"/>
        <d v="2022-02-28T00:00:00"/>
        <d v="2023-07-19T00:00:00"/>
        <d v="2022-11-01T00:00:00"/>
        <d v="2021-12-29T00:00:00"/>
        <d v="2022-12-18T00:00:00"/>
        <d v="2023-07-23T00:00:00"/>
        <d v="2023-07-04T00:00:00"/>
        <d v="2023-05-03T00:00:00"/>
        <d v="2022-12-12T00:00:00"/>
        <d v="2022-07-07T00:00:00"/>
        <d v="2022-06-12T00:00:00"/>
        <d v="2022-03-30T00:00:00"/>
        <d v="2022-01-05T00:00:00"/>
        <d v="2021-03-07T00:00:00"/>
        <d v="2021-03-02T00:00:00"/>
        <d v="2021-02-11T00:00:00"/>
        <d v="2021-01-27T00:00:00"/>
        <d v="2023-10-26T00:00:00"/>
        <d v="2022-08-31T00:00:00"/>
        <d v="2022-02-07T00:00:00"/>
        <d v="2022-02-03T00:00:00"/>
        <d v="2021-03-10T00:00:00"/>
        <d v="2020-11-02T00:00:00"/>
        <d v="2021-01-13T00:00:00"/>
        <d v="2023-04-20T00:00:00"/>
        <d v="2021-10-27T00:00:00"/>
        <d v="2021-07-28T00:00:00"/>
        <d v="2022-03-13T00:00:00"/>
        <d v="2021-12-06T00:00:00"/>
        <d v="2022-07-12T00:00:00"/>
        <d v="2023-03-29T00:00:00"/>
        <d v="2023-01-23T00:00:00"/>
        <d v="2021-08-02T00:00:00"/>
        <d v="2021-04-26T00:00:00"/>
        <d v="2020-12-07T00:00:00"/>
        <d v="2023-02-10T00:00:00"/>
        <d v="2023-09-17T00:00:00"/>
        <d v="2022-09-22T00:00:00"/>
        <d v="2022-01-20T00:00:00"/>
        <d v="2022-08-29T00:00:00"/>
        <d v="2023-08-29T00:00:00"/>
        <d v="2022-11-07T00:00:00"/>
        <d v="2022-01-25T00:00:00"/>
        <d v="2022-05-11T00:00:00"/>
        <d v="2022-02-08T00:00:00"/>
        <d v="2021-06-30T00:00:00"/>
        <d v="2020-12-09T00:00:00"/>
        <d v="2023-07-17T00:00:00"/>
        <d v="2021-02-02T00:00:00"/>
        <d v="2022-09-25T00:00:00"/>
        <d v="2022-02-24T00:00:00"/>
        <d v="2023-11-09T00:00:00"/>
        <d v="2021-03-29T00:00:00"/>
        <d v="2021-04-01T00:00:00"/>
        <d v="2022-08-28T00:00:00"/>
        <d v="2021-01-03T00:00:00"/>
        <d v="2022-05-02T00:00:00"/>
        <d v="2022-01-24T00:00:00"/>
        <d v="2023-06-19T00:00:00"/>
        <d v="2022-12-29T00:00:00"/>
        <d v="2023-12-19T00:00:00"/>
        <d v="2022-06-20T00:00:00"/>
        <d v="2022-04-11T00:00:00"/>
        <d v="2020-11-10T00:00:00"/>
        <d v="2021-01-07T00:00:00"/>
        <d v="2020-12-03T00:00:00"/>
        <d v="2023-03-19T00:00:00"/>
        <d v="2023-01-28T00:00:00"/>
        <d v="2021-05-30T00:00:00"/>
        <d v="2021-05-17T00:00:00"/>
        <d v="2021-03-28T00:00:00"/>
        <d v="2022-11-21T00:00:00"/>
        <d v="2021-12-28T00:00:00"/>
        <d v="2021-06-23T00:00:00"/>
        <d v="2020-11-12T00:00:00"/>
        <d v="2023-11-19T00:00:00"/>
        <d v="2022-07-11T00:00:00"/>
        <d v="2023-12-25T00:00:00"/>
        <d v="2023-03-09T00:00:00"/>
        <d v="2023-01-29T00:00:00"/>
        <d v="2022-12-22T00:00:00"/>
        <d v="2022-09-01T00:00:00"/>
        <d v="2022-03-23T00:00:00"/>
        <d v="2021-04-07T00:00:00"/>
        <d v="2021-02-25T00:00:00"/>
        <d v="2023-02-14T00:00:00"/>
        <d v="2021-07-14T00:00:00"/>
        <d v="2021-02-03T00:00:00"/>
        <d v="2021-01-26T00:00:00"/>
        <d v="2022-03-28T00:00:00"/>
        <d v="2022-11-30T00:00:00"/>
        <d v="2021-07-08T00:00:00"/>
        <d v="2021-05-31T00:00:00"/>
        <d v="2023-03-05T00:00:00"/>
        <d v="2023-01-05T00:00:00"/>
        <d v="2022-03-21T00:00:00"/>
        <d v="2023-10-03T00:00:00"/>
        <d v="2023-10-09T00:00:00"/>
        <d v="2023-02-27T00:00:00"/>
        <d v="2021-09-07T00:00:00"/>
        <d v="2021-04-29T00:00:00"/>
        <d v="2021-12-07T00:00:00"/>
        <d v="2022-04-03T00:00:00"/>
        <d v="2021-02-07T00:00:00"/>
        <d v="2021-02-24T00:00:00"/>
        <d v="2021-04-06T00:00:00"/>
        <d v="2022-04-06T00:00:00"/>
        <d v="2021-06-02T00:00:00"/>
        <d v="2021-11-24T00:00:00"/>
        <d v="2021-09-06T00:00:00"/>
        <d v="2023-01-31T00:00:00"/>
        <d v="2022-07-25T00:00:00"/>
        <d v="2021-03-21T00:00:00"/>
        <d v="2021-01-17T00:00:00"/>
        <d v="2023-07-25T00:00:00"/>
        <d v="2022-02-16T00:00:00"/>
        <d v="2021-10-06T00:00:00"/>
        <d v="2023-02-21T00:00:00"/>
        <d v="2022-05-22T00:00:00"/>
        <d v="2023-03-02T00:00:00"/>
        <d v="2022-08-30T00:00:00"/>
        <d v="2022-03-02T00:00:00"/>
        <d v="2021-01-04T00:00:00"/>
        <d v="2021-12-22T00:00:00"/>
        <d v="2021-04-12T00:00:00"/>
        <d v="2020-12-30T00:00:00"/>
        <d v="2021-01-25T00:00:00"/>
        <d v="2022-11-20T00:00:00"/>
        <d v="2023-12-12T00:00:00"/>
        <d v="2023-08-03T00:00:00"/>
        <d v="2023-07-30T00:00:00"/>
        <d v="2022-11-15T00:00:00"/>
        <d v="2022-11-08T00:00:00"/>
        <d v="2021-12-27T00:00:00"/>
        <d v="2021-05-04T00:00:00"/>
        <d v="2021-12-08T00:00:00"/>
        <d v="2021-10-29T00:00:00"/>
        <d v="2021-09-20T00:00:00"/>
        <d v="2021-06-28T00:00:00"/>
        <d v="2021-03-03T00:00:00"/>
        <d v="2021-04-13T00:00:00"/>
        <d v="2023-06-26T00:00:00"/>
        <d v="2022-10-11T00:00:00"/>
        <d v="2022-01-27T00:00:00"/>
        <d v="2023-02-26T00:00:00"/>
        <d v="2022-04-24T00:00:00"/>
        <d v="2022-02-10T00:00:00"/>
        <d v="2022-02-09T00:00:00"/>
        <d v="2021-12-30T00:00:00"/>
        <d v="2021-11-11T00:00:00"/>
        <d v="2022-07-17T00:00:00"/>
        <d v="2022-06-07T00:00:00"/>
        <d v="2021-12-23T00:00:00"/>
        <d v="2022-12-05T00:00:00"/>
        <d v="2023-02-12T00:00:00"/>
        <d v="2023-06-04T00:00:00"/>
        <d v="2022-04-12T00:00:00"/>
        <d v="2021-06-06T00:00:00"/>
        <d v="2021-02-15T00:00:00"/>
        <d v="2022-12-14T00:00:00"/>
        <d v="2021-12-13T00:00:00"/>
        <d v="2024-01-07T00:00:00"/>
        <d v="2023-11-28T00:00:00"/>
        <d v="2022-01-02T00:00:00"/>
        <d v="2021-02-21T00:00:00"/>
        <d v="2023-01-24T00:00:00"/>
        <d v="2021-09-16T00:00:00"/>
        <d v="2023-05-18T00:00:00"/>
        <d v="2023-04-10T00:00:00"/>
        <d v="2022-08-15T00:00:00"/>
        <d v="2022-04-10T00:00:00"/>
        <d v="2021-10-04T00:00:00"/>
        <d v="2020-11-01T00:00:00"/>
        <d v="2021-05-05T00:00:00"/>
        <d v="2021-11-15T00:00:00"/>
        <d v="2021-03-25T00:00:00"/>
        <d v="2021-02-23T00:00:00"/>
        <d v="2022-05-10T00:00:00"/>
        <d v="2022-11-06T00:00:00"/>
        <d v="2023-06-01T00:00:00"/>
        <d v="2022-07-04T00:00:00"/>
        <d v="2023-03-12T00:00:00"/>
        <d v="2022-05-17T00:00:00"/>
        <d v="2023-07-26T00:00:00"/>
        <d v="2022-08-17T00:00:00"/>
        <d v="2022-01-13T00:00:00"/>
        <d v="2023-09-11T00:00:00"/>
        <d v="2023-12-13T00:00:00"/>
        <d v="2023-08-21T00:00:00"/>
        <d v="2023-06-11T00:00:00"/>
        <d v="2023-06-08T00:00:00"/>
        <d v="2022-05-08T00:00:00"/>
        <d v="2023-09-14T00:00:00"/>
        <d v="2023-09-10T00:00:00"/>
        <d v="2023-06-14T00:00:00"/>
        <d v="2023-04-26T00:00:00"/>
        <d v="2023-07-13T00:00:00"/>
        <d v="2023-06-18T00:00:00"/>
        <d v="2023-07-24T00:00:00"/>
        <d v="2023-03-23T00:00:00"/>
        <d v="2023-04-02T00:00:00"/>
        <d v="2022-08-14T00:00:00"/>
        <d v="2022-04-14T00:00:00"/>
        <d v="2022-04-21T00:00:00"/>
        <d v="2023-04-19T00:00:00"/>
        <d v="2022-08-18T00:00:00"/>
        <d v="2021-10-31T00:00:00"/>
        <d v="2021-11-25T00:00:00"/>
        <d v="2023-08-16T00:00:00"/>
        <d v="2021-10-19T00:00:00"/>
        <d v="2021-10-10T00:00:00"/>
        <d v="2023-03-08T00:00:00"/>
        <d v="2022-12-01T00:00:00"/>
        <d v="2023-04-16T00:00:00"/>
        <d v="2022-07-26T00:00:00"/>
        <d v="2021-10-12T00:00:00"/>
        <d v="2020-11-11T00:00:00"/>
        <d v="2023-10-12T00:00:00"/>
        <d v="2022-11-09T00:00:00"/>
        <d v="2022-01-09T00:00:00"/>
        <d v="2021-12-26T00:00:00"/>
        <d v="2021-11-22T00:00:00"/>
        <d v="2022-07-27T00:00:00"/>
        <d v="2021-03-11T00:00:00"/>
        <d v="2021-01-20T00:00:00"/>
        <d v="2022-10-25T00:00:00"/>
        <d v="2023-11-01T00:00:00"/>
        <d v="2021-05-26T00:00:00"/>
        <d v="2022-01-19T00:00:00"/>
        <d v="2023-10-05T00:00:00"/>
        <d v="2022-05-18T00:00:00"/>
        <d v="2022-06-23T00:00:00"/>
        <d v="2022-06-13T00:00:00"/>
        <d v="2023-06-13T00:00:00"/>
        <d v="2023-01-03T00:00:00"/>
        <d v="2021-04-25T00:00:00"/>
        <d v="2023-11-13T00:00:00"/>
        <d v="2021-06-16T00:00:00"/>
        <d v="2021-11-30T00:00:00"/>
        <d v="2021-07-15T00:00:00"/>
        <d v="2023-01-22T00:00:00"/>
        <d v="2021-07-05T00:00:00"/>
        <d v="2023-06-28T00:00:00"/>
        <d v="2021-05-23T00:00:00"/>
        <d v="2020-11-05T00:00:00"/>
        <d v="2023-08-22T00:00:00"/>
        <d v="2022-05-26T00:00:00"/>
        <d v="2021-09-28T00:00:00"/>
        <d v="2021-04-21T00:00:00"/>
        <d v="2021-03-17T00:00:00"/>
        <d v="2022-03-20T00:00:00"/>
        <d v="2021-09-12T00:00:00"/>
        <d v="2022-06-01T00:00:00"/>
        <d v="2022-05-23T00:00:00"/>
        <d v="2023-05-17T00:00:00"/>
        <d v="2022-12-11T00:00:00"/>
        <d v="2023-08-09T00:00:00"/>
        <d v="2022-09-07T00:00:00"/>
        <d v="2022-02-13T00:00:00"/>
        <d v="2021-10-17T00:00:00"/>
        <d v="2023-11-08T00:00:00"/>
        <d v="2022-06-21T00:00:00"/>
        <d v="2021-02-28T00:00:00"/>
        <d v="2021-07-21T00:00:00"/>
        <d v="2023-11-02T00:00:00"/>
        <d v="2022-09-13T00:00:00"/>
        <d v="2023-08-15T00:00:00"/>
        <d v="2022-12-19T00:00:00"/>
        <d v="2022-07-28T00:00:00"/>
        <d v="2022-03-16T00:00:00"/>
        <d v="2023-04-12T00:00:00"/>
        <d v="2022-08-21T00:00:00"/>
        <d v="2021-09-26T00:00:00"/>
        <d v="2022-12-28T00:00:00"/>
        <d v="2022-01-18T00:00:00"/>
        <d v="2023-06-29T00:00:00"/>
        <d v="2022-10-27T00:00:00"/>
        <d v="2022-09-14T00:00:00"/>
        <d v="2023-03-21T00:00:00"/>
        <d v="2022-03-24T00:00:00"/>
        <d v="2023-12-03T00:00:00"/>
        <d v="2023-11-26T00:00:00"/>
        <d v="2023-01-15T00:00:00"/>
        <d v="2021-11-02T00:00:00"/>
        <d v="2021-02-14T00:00:00"/>
        <d v="2020-12-08T00:00:00"/>
        <d v="2021-07-25T00:00:00"/>
        <d v="2023-10-30T00:00:00"/>
        <d v="2022-04-13T00:00:00"/>
        <d v="2021-10-28T00:00:00"/>
        <d v="2021-08-04T00:00:00"/>
        <d v="2023-03-14T00:00:00"/>
        <d v="2023-01-18T00:00:00"/>
        <d v="2022-09-12T00:00:00"/>
        <d v="2022-05-04T00:00:00"/>
        <d v="2022-02-14T00:00:00"/>
        <d v="2023-01-25T00:00:00"/>
        <d v="2022-05-12T00:00:00"/>
        <d v="2022-03-17T00:00:00"/>
        <d v="2023-10-16T00:00:00"/>
        <d v="2023-10-31T00:00:00"/>
        <d v="2023-06-07T00:00:00"/>
        <d v="2022-10-26T00:00:00"/>
        <d v="2021-11-21T00:00:00"/>
        <d v="2021-08-11T00:00:00"/>
        <d v="2021-06-09T00:00:00"/>
        <d v="2021-03-24T00:00:00"/>
        <d v="2023-05-08T00:00:00"/>
        <d v="2023-03-15T00:00:00"/>
        <d v="2023-02-16T00:00:00"/>
        <d v="2022-11-02T00:00:00"/>
        <d v="2021-08-29T00:00:00"/>
        <d v="2021-02-09T00:00:00"/>
        <d v="2021-03-30T00:00:00"/>
        <d v="2021-06-13T00:00:00"/>
        <d v="2021-06-03T00:00:00"/>
        <d v="2021-12-02T00:00:00"/>
        <d v="2020-12-22T00:00:00"/>
        <d v="2021-03-04T00:00:00"/>
        <d v="2020-12-24T00:00:00"/>
        <d v="2021-02-08T00:00:00"/>
        <d v="2021-05-06T00:00:00"/>
        <d v="2021-01-24T00:00:00"/>
        <m/>
        <d v="2024-02-21T00:00:00" u="1"/>
        <d v="2024-02-29T00:00:00" u="1"/>
        <d v="2024-02-27T00:00:00" u="1"/>
        <d v="2024-02-13T00:00:00" u="1"/>
        <d v="2024-03-18T00:00:00" u="1"/>
        <d v="2024-02-20T00:00:00" u="1"/>
        <d v="2024-02-22T00:00:00" u="1"/>
      </sharedItems>
      <fieldGroup par="22"/>
    </cacheField>
    <cacheField name="Due_Date" numFmtId="0">
      <sharedItems containsNonDate="0" containsDate="1" containsString="0" containsBlank="1" minDate="2020-11-23T00:00:00" maxDate="2024-06-16T00:00:00" count="435">
        <m/>
        <d v="2024-05-14T00:00:00"/>
        <d v="2024-05-22T00:00:00"/>
        <d v="2024-05-20T00:00:00"/>
        <d v="2024-06-07T00:00:00"/>
        <d v="2024-06-06T00:00:00"/>
        <d v="2024-06-09T00:00:00"/>
        <d v="2024-05-26T00:00:00"/>
        <d v="2024-06-13T00:00:00"/>
        <d v="2024-06-15T00:00:00"/>
        <d v="2024-01-19T00:00:00"/>
        <d v="2024-02-23T00:00:00"/>
        <d v="2024-01-15T00:00:00"/>
        <d v="2023-12-27T00:00:00"/>
        <d v="2023-12-06T00:00:00"/>
        <d v="2024-02-16T00:00:00"/>
        <d v="2024-02-28T00:00:00"/>
        <d v="2024-01-26T00:00:00"/>
        <d v="2024-01-30T00:00:00"/>
        <d v="2024-03-12T00:00:00"/>
        <d v="2023-07-14T00:00:00"/>
        <d v="2024-02-09T00:00:00"/>
        <d v="2023-10-18T00:00:00"/>
        <d v="2023-09-26T00:00:00"/>
        <d v="2024-02-29T00:00:00"/>
        <d v="2024-03-11T00:00:00"/>
        <d v="2024-01-09T00:00:00"/>
        <d v="2023-12-04T00:00:00"/>
        <d v="2024-02-13T00:00:00"/>
        <d v="2024-02-02T00:00:00"/>
        <d v="2024-02-15T00:00:00"/>
        <d v="2023-12-08T00:00:00"/>
        <d v="2023-09-18T00:00:00"/>
        <d v="2023-12-13T00:00:00"/>
        <d v="2024-03-07T00:00:00"/>
        <d v="2024-02-27T00:00:00"/>
        <d v="2023-11-16T00:00:00"/>
        <d v="2023-06-05T00:00:00"/>
        <d v="2022-06-27T00:00:00"/>
        <d v="2023-03-09T00:00:00"/>
        <d v="2022-10-31T00:00:00"/>
        <d v="2023-06-16T00:00:00"/>
        <d v="2022-08-05T00:00:00"/>
        <d v="2022-05-09T00:00:00"/>
        <d v="2023-11-14T00:00:00"/>
        <d v="2022-11-15T00:00:00"/>
        <d v="2022-09-13T00:00:00"/>
        <d v="2023-03-03T00:00:00"/>
        <d v="2024-01-18T00:00:00"/>
        <d v="2023-04-27T00:00:00"/>
        <d v="2023-01-17T00:00:00"/>
        <d v="2022-12-30T00:00:00"/>
        <d v="2022-12-20T00:00:00"/>
        <d v="2022-08-10T00:00:00"/>
        <d v="2023-02-27T00:00:00"/>
        <d v="2023-06-12T00:00:00"/>
        <d v="2022-12-02T00:00:00"/>
        <d v="2023-01-30T00:00:00"/>
        <d v="2023-10-20T00:00:00"/>
        <d v="2023-08-24T00:00:00"/>
        <d v="2023-06-22T00:00:00"/>
        <d v="2022-10-20T00:00:00"/>
        <d v="2022-08-26T00:00:00"/>
        <d v="2022-07-27T00:00:00"/>
        <d v="2022-11-09T00:00:00"/>
        <d v="2022-02-07T00:00:00"/>
        <d v="2021-09-07T00:00:00"/>
        <d v="2022-03-31T00:00:00"/>
        <d v="2023-09-08T00:00:00"/>
        <d v="2023-02-24T00:00:00"/>
        <d v="2021-12-27T00:00:00"/>
        <d v="2021-06-30T00:00:00"/>
        <d v="2023-12-15T00:00:00"/>
        <d v="2022-01-11T00:00:00"/>
        <d v="2022-09-02T00:00:00"/>
        <d v="2023-04-11T00:00:00"/>
        <d v="2021-11-16T00:00:00"/>
        <d v="2021-09-16T00:00:00"/>
        <d v="2021-09-22T00:00:00"/>
        <d v="2021-05-06T00:00:00"/>
        <d v="2022-06-15T00:00:00"/>
        <d v="2022-03-29T00:00:00"/>
        <d v="2022-02-17T00:00:00"/>
        <d v="2021-06-07T00:00:00"/>
        <d v="2023-12-28T00:00:00"/>
        <d v="2023-10-13T00:00:00"/>
        <d v="2023-01-12T00:00:00"/>
        <d v="2022-05-27T00:00:00"/>
        <d v="2022-05-25T00:00:00"/>
        <d v="2021-09-23T00:00:00"/>
        <d v="2021-02-01T00:00:00"/>
        <d v="2023-12-19T00:00:00"/>
        <d v="2023-03-22T00:00:00"/>
        <d v="2022-02-23T00:00:00"/>
        <d v="2021-03-20T00:00:00"/>
        <d v="2021-07-07T00:00:00"/>
        <d v="2023-07-07T00:00:00"/>
        <d v="2021-08-20T00:00:00"/>
        <d v="2023-04-07T00:00:00"/>
        <d v="2022-09-01T00:00:00"/>
        <d v="2022-01-28T00:00:00"/>
        <d v="2021-12-09T00:00:00"/>
        <d v="2021-10-22T00:00:00"/>
        <d v="2024-01-23T00:00:00"/>
        <d v="2021-11-11T00:00:00"/>
        <d v="2022-03-22T00:00:00"/>
        <d v="2023-08-10T00:00:00"/>
        <d v="2022-11-23T00:00:00"/>
        <d v="2022-01-20T00:00:00"/>
        <d v="2023-01-09T00:00:00"/>
        <d v="2023-08-14T00:00:00"/>
        <d v="2023-07-26T00:00:00"/>
        <d v="2023-05-25T00:00:00"/>
        <d v="2023-01-03T00:00:00"/>
        <d v="2022-07-29T00:00:00"/>
        <d v="2022-07-04T00:00:00"/>
        <d v="2022-04-21T00:00:00"/>
        <d v="2022-01-27T00:00:00"/>
        <d v="2021-03-29T00:00:00"/>
        <d v="2021-03-24T00:00:00"/>
        <d v="2021-03-05T00:00:00"/>
        <d v="2021-02-18T00:00:00"/>
        <d v="2023-11-17T00:00:00"/>
        <d v="2022-09-22T00:00:00"/>
        <d v="2022-03-01T00:00:00"/>
        <d v="2022-02-25T00:00:00"/>
        <d v="2021-04-01T00:00:00"/>
        <d v="2020-11-24T00:00:00"/>
        <d v="2021-02-04T00:00:00"/>
        <d v="2023-05-12T00:00:00"/>
        <d v="2021-11-18T00:00:00"/>
        <d v="2021-08-19T00:00:00"/>
        <d v="2022-04-04T00:00:00"/>
        <d v="2021-12-28T00:00:00"/>
        <d v="2022-08-03T00:00:00"/>
        <d v="2023-04-20T00:00:00"/>
        <d v="2023-02-14T00:00:00"/>
        <d v="2021-08-24T00:00:00"/>
        <d v="2021-05-18T00:00:00"/>
        <d v="2020-12-29T00:00:00"/>
        <d v="2023-03-04T00:00:00"/>
        <d v="2023-10-09T00:00:00"/>
        <d v="2022-10-14T00:00:00"/>
        <d v="2022-02-11T00:00:00"/>
        <d v="2022-09-20T00:00:00"/>
        <d v="2023-09-20T00:00:00"/>
        <d v="2022-11-29T00:00:00"/>
        <d v="2022-02-16T00:00:00"/>
        <d v="2022-06-02T00:00:00"/>
        <d v="2022-03-02T00:00:00"/>
        <d v="2021-07-22T00:00:00"/>
        <d v="2020-12-31T00:00:00"/>
        <d v="2023-08-08T00:00:00"/>
        <d v="2021-02-24T00:00:00"/>
        <d v="2022-10-17T00:00:00"/>
        <d v="2022-03-18T00:00:00"/>
        <d v="2023-12-01T00:00:00"/>
        <d v="2021-04-20T00:00:00"/>
        <d v="2021-04-23T00:00:00"/>
        <d v="2022-09-19T00:00:00"/>
        <d v="2021-01-25T00:00:00"/>
        <d v="2022-05-24T00:00:00"/>
        <d v="2022-02-15T00:00:00"/>
        <d v="2023-07-11T00:00:00"/>
        <d v="2023-01-20T00:00:00"/>
        <d v="2024-01-10T00:00:00"/>
        <d v="2022-07-12T00:00:00"/>
        <d v="2022-05-03T00:00:00"/>
        <d v="2020-12-02T00:00:00"/>
        <d v="2021-01-29T00:00:00"/>
        <d v="2020-12-25T00:00:00"/>
        <d v="2023-04-10T00:00:00"/>
        <d v="2023-02-19T00:00:00"/>
        <d v="2021-06-21T00:00:00"/>
        <d v="2021-06-08T00:00:00"/>
        <d v="2021-04-19T00:00:00"/>
        <d v="2022-12-13T00:00:00"/>
        <d v="2022-01-19T00:00:00"/>
        <d v="2021-07-15T00:00:00"/>
        <d v="2020-12-04T00:00:00"/>
        <d v="2023-12-11T00:00:00"/>
        <d v="2022-08-02T00:00:00"/>
        <d v="2024-01-16T00:00:00"/>
        <d v="2023-03-31T00:00:00"/>
        <d v="2023-02-20T00:00:00"/>
        <d v="2023-01-13T00:00:00"/>
        <d v="2022-09-23T00:00:00"/>
        <d v="2022-04-14T00:00:00"/>
        <d v="2021-04-29T00:00:00"/>
        <d v="2021-03-19T00:00:00"/>
        <d v="2023-03-08T00:00:00"/>
        <d v="2021-08-05T00:00:00"/>
        <d v="2021-02-25T00:00:00"/>
        <d v="2021-02-17T00:00:00"/>
        <d v="2022-04-19T00:00:00"/>
        <d v="2022-12-22T00:00:00"/>
        <d v="2021-07-30T00:00:00"/>
        <d v="2021-06-22T00:00:00"/>
        <d v="2023-03-27T00:00:00"/>
        <d v="2023-01-27T00:00:00"/>
        <d v="2022-04-12T00:00:00"/>
        <d v="2023-10-25T00:00:00"/>
        <d v="2023-10-31T00:00:00"/>
        <d v="2023-03-21T00:00:00"/>
        <d v="2021-09-29T00:00:00"/>
        <d v="2021-05-21T00:00:00"/>
        <d v="2021-12-29T00:00:00"/>
        <d v="2022-04-25T00:00:00"/>
        <d v="2021-03-01T00:00:00"/>
        <d v="2021-03-18T00:00:00"/>
        <d v="2021-04-28T00:00:00"/>
        <d v="2022-04-28T00:00:00"/>
        <d v="2021-06-24T00:00:00"/>
        <d v="2021-12-16T00:00:00"/>
        <d v="2021-09-28T00:00:00"/>
        <d v="2023-02-22T00:00:00"/>
        <d v="2022-08-16T00:00:00"/>
        <d v="2021-04-12T00:00:00"/>
        <d v="2021-02-08T00:00:00"/>
        <d v="2023-08-16T00:00:00"/>
        <d v="2022-03-10T00:00:00"/>
        <d v="2021-10-28T00:00:00"/>
        <d v="2023-03-15T00:00:00"/>
        <d v="2022-06-13T00:00:00"/>
        <d v="2023-03-24T00:00:00"/>
        <d v="2022-09-21T00:00:00"/>
        <d v="2022-03-24T00:00:00"/>
        <d v="2021-01-26T00:00:00"/>
        <d v="2022-01-13T00:00:00"/>
        <d v="2021-05-04T00:00:00"/>
        <d v="2021-01-21T00:00:00"/>
        <d v="2021-02-16T00:00:00"/>
        <d v="2022-12-12T00:00:00"/>
        <d v="2024-01-03T00:00:00"/>
        <d v="2023-08-25T00:00:00"/>
        <d v="2023-08-21T00:00:00"/>
        <d v="2022-12-07T00:00:00"/>
        <d v="2022-11-30T00:00:00"/>
        <d v="2022-01-18T00:00:00"/>
        <d v="2021-05-26T00:00:00"/>
        <d v="2021-12-30T00:00:00"/>
        <d v="2021-11-20T00:00:00"/>
        <d v="2021-10-12T00:00:00"/>
        <d v="2021-07-20T00:00:00"/>
        <d v="2021-03-25T00:00:00"/>
        <d v="2021-05-05T00:00:00"/>
        <d v="2023-07-18T00:00:00"/>
        <d v="2022-11-02T00:00:00"/>
        <d v="2022-02-18T00:00:00"/>
        <d v="2023-03-20T00:00:00"/>
        <d v="2022-05-16T00:00:00"/>
        <d v="2022-03-04T00:00:00"/>
        <d v="2022-03-03T00:00:00"/>
        <d v="2022-01-21T00:00:00"/>
        <d v="2021-12-03T00:00:00"/>
        <d v="2022-08-08T00:00:00"/>
        <d v="2022-06-29T00:00:00"/>
        <d v="2022-01-14T00:00:00"/>
        <d v="2022-12-27T00:00:00"/>
        <d v="2023-03-06T00:00:00"/>
        <d v="2023-06-26T00:00:00"/>
        <d v="2022-05-04T00:00:00"/>
        <d v="2021-06-28T00:00:00"/>
        <d v="2021-03-09T00:00:00"/>
        <d v="2023-01-05T00:00:00"/>
        <d v="2022-01-04T00:00:00"/>
        <d v="2024-01-29T00:00:00"/>
        <d v="2023-12-20T00:00:00"/>
        <d v="2022-01-24T00:00:00"/>
        <d v="2021-03-15T00:00:00"/>
        <d v="2023-02-15T00:00:00"/>
        <d v="2021-10-08T00:00:00"/>
        <d v="2023-06-09T00:00:00"/>
        <d v="2023-05-02T00:00:00"/>
        <d v="2022-09-06T00:00:00"/>
        <d v="2022-05-02T00:00:00"/>
        <d v="2021-10-26T00:00:00"/>
        <d v="2020-11-23T00:00:00"/>
        <d v="2021-05-27T00:00:00"/>
        <d v="2021-12-07T00:00:00"/>
        <d v="2021-04-16T00:00:00"/>
        <d v="2021-03-17T00:00:00"/>
        <d v="2022-06-01T00:00:00"/>
        <d v="2022-11-28T00:00:00"/>
        <d v="2023-06-23T00:00:00"/>
        <d v="2022-07-26T00:00:00"/>
        <d v="2023-04-03T00:00:00"/>
        <d v="2022-06-08T00:00:00"/>
        <d v="2023-08-17T00:00:00"/>
        <d v="2022-09-08T00:00:00"/>
        <d v="2022-02-04T00:00:00"/>
        <d v="2023-10-03T00:00:00"/>
        <d v="2024-01-04T00:00:00"/>
        <d v="2023-09-12T00:00:00"/>
        <d v="2023-07-03T00:00:00"/>
        <d v="2023-06-30T00:00:00"/>
        <d v="2022-05-30T00:00:00"/>
        <d v="2023-10-06T00:00:00"/>
        <d v="2023-10-02T00:00:00"/>
        <d v="2023-07-06T00:00:00"/>
        <d v="2023-05-18T00:00:00"/>
        <d v="2023-08-04T00:00:00"/>
        <d v="2023-07-10T00:00:00"/>
        <d v="2023-08-15T00:00:00"/>
        <d v="2023-04-14T00:00:00"/>
        <d v="2023-04-24T00:00:00"/>
        <d v="2022-09-05T00:00:00"/>
        <d v="2022-05-06T00:00:00"/>
        <d v="2022-05-13T00:00:00"/>
        <d v="2023-05-11T00:00:00"/>
        <d v="2022-09-09T00:00:00"/>
        <d v="2021-11-22T00:00:00"/>
        <d v="2021-12-17T00:00:00"/>
        <d v="2023-09-07T00:00:00"/>
        <d v="2021-11-10T00:00:00"/>
        <d v="2021-11-01T00:00:00"/>
        <d v="2023-03-30T00:00:00"/>
        <d v="2022-12-23T00:00:00"/>
        <d v="2023-05-08T00:00:00"/>
        <d v="2022-08-17T00:00:00"/>
        <d v="2021-11-03T00:00:00"/>
        <d v="2020-12-03T00:00:00"/>
        <d v="2023-11-03T00:00:00"/>
        <d v="2022-12-01T00:00:00"/>
        <d v="2022-01-31T00:00:00"/>
        <d v="2022-01-17T00:00:00"/>
        <d v="2021-12-14T00:00:00"/>
        <d v="2022-08-18T00:00:00"/>
        <d v="2021-04-02T00:00:00"/>
        <d v="2021-02-11T00:00:00"/>
        <d v="2022-11-16T00:00:00"/>
        <d v="2023-11-23T00:00:00"/>
        <d v="2021-06-17T00:00:00"/>
        <d v="2022-02-10T00:00:00"/>
        <d v="2023-10-27T00:00:00"/>
        <d v="2022-06-09T00:00:00"/>
        <d v="2022-07-15T00:00:00"/>
        <d v="2022-07-05T00:00:00"/>
        <d v="2023-07-05T00:00:00"/>
        <d v="2023-01-25T00:00:00"/>
        <d v="2021-05-17T00:00:00"/>
        <d v="2023-12-05T00:00:00"/>
        <d v="2021-07-08T00:00:00"/>
        <d v="2021-12-22T00:00:00"/>
        <d v="2021-08-06T00:00:00"/>
        <d v="2023-02-13T00:00:00"/>
        <d v="2021-07-27T00:00:00"/>
        <d v="2023-07-20T00:00:00"/>
        <d v="2021-06-14T00:00:00"/>
        <d v="2020-11-27T00:00:00"/>
        <d v="2023-09-13T00:00:00"/>
        <d v="2022-06-17T00:00:00"/>
        <d v="2021-10-20T00:00:00"/>
        <d v="2021-05-13T00:00:00"/>
        <d v="2021-04-08T00:00:00"/>
        <d v="2022-04-11T00:00:00"/>
        <d v="2021-10-04T00:00:00"/>
        <d v="2022-06-23T00:00:00"/>
        <d v="2022-06-14T00:00:00"/>
        <d v="2023-06-08T00:00:00"/>
        <d v="2023-01-02T00:00:00"/>
        <d v="2023-08-31T00:00:00"/>
        <d v="2022-09-29T00:00:00"/>
        <d v="2022-03-07T00:00:00"/>
        <d v="2021-11-08T00:00:00"/>
        <d v="2023-11-30T00:00:00"/>
        <d v="2022-07-13T00:00:00"/>
        <d v="2021-03-22T00:00:00"/>
        <d v="2021-08-12T00:00:00"/>
        <d v="2023-11-24T00:00:00"/>
        <d v="2022-10-05T00:00:00"/>
        <d v="2023-09-06T00:00:00"/>
        <d v="2023-01-10T00:00:00"/>
        <d v="2022-08-19T00:00:00"/>
        <d v="2022-04-07T00:00:00"/>
        <d v="2023-05-04T00:00:00"/>
        <d v="2022-09-12T00:00:00"/>
        <d v="2021-10-18T00:00:00"/>
        <d v="2023-01-19T00:00:00"/>
        <d v="2022-02-09T00:00:00"/>
        <d v="2023-07-21T00:00:00"/>
        <d v="2022-11-18T00:00:00"/>
        <d v="2022-10-06T00:00:00"/>
        <d v="2023-04-12T00:00:00"/>
        <d v="2022-04-15T00:00:00"/>
        <d v="2023-12-25T00:00:00"/>
        <d v="2023-12-18T00:00:00"/>
        <d v="2023-02-06T00:00:00"/>
        <d v="2021-11-24T00:00:00"/>
        <d v="2021-03-08T00:00:00"/>
        <d v="2020-12-30T00:00:00"/>
        <d v="2021-08-16T00:00:00"/>
        <d v="2023-11-21T00:00:00"/>
        <d v="2022-05-05T00:00:00"/>
        <d v="2021-11-19T00:00:00"/>
        <d v="2021-08-26T00:00:00"/>
        <d v="2023-04-05T00:00:00"/>
        <d v="2023-02-09T00:00:00"/>
        <d v="2022-10-04T00:00:00"/>
        <d v="2022-05-26T00:00:00"/>
        <d v="2022-03-08T00:00:00"/>
        <d v="2023-02-16T00:00:00"/>
        <d v="2022-06-03T00:00:00"/>
        <d v="2022-04-08T00:00:00"/>
        <d v="2023-11-07T00:00:00"/>
        <d v="2023-11-22T00:00:00"/>
        <d v="2023-06-29T00:00:00"/>
        <d v="2022-11-17T00:00:00"/>
        <d v="2021-12-13T00:00:00"/>
        <d v="2021-09-02T00:00:00"/>
        <d v="2021-07-01T00:00:00"/>
        <d v="2021-04-15T00:00:00"/>
        <d v="2023-05-30T00:00:00"/>
        <d v="2023-04-06T00:00:00"/>
        <d v="2023-03-10T00:00:00"/>
        <d v="2022-11-24T00:00:00"/>
        <d v="2021-09-20T00:00:00"/>
        <d v="2021-03-03T00:00:00"/>
        <d v="2021-04-21T00:00:00"/>
        <d v="2021-07-05T00:00:00"/>
        <d v="2021-06-25T00:00:00"/>
        <d v="2021-12-24T00:00:00"/>
        <d v="2021-01-13T00:00:00"/>
        <d v="2021-03-26T00:00:00"/>
        <d v="2021-01-15T00:00:00"/>
        <d v="2021-03-02T00:00:00"/>
        <d v="2021-05-28T00:00:00"/>
        <d v="2021-02-15T00:00:00"/>
        <d v="2024-03-14T00:00:00" u="1"/>
        <d v="2024-03-22T00:00:00" u="1"/>
        <d v="2024-03-20T00:00:00" u="1"/>
        <d v="2024-03-06T00:00:00" u="1"/>
        <d v="2024-04-09T00:00:00" u="1"/>
        <d v="2024-03-13T00:00:00" u="1"/>
        <d v="2024-03-15T00:00:00" u="1"/>
      </sharedItems>
      <fieldGroup par="25"/>
    </cacheField>
    <cacheField name="Award_Date" numFmtId="0">
      <sharedItems containsNonDate="0" containsDate="1" containsString="0" containsBlank="1" minDate="2021-01-04T00:00:00" maxDate="2024-03-12T00:00:00" count="396">
        <m/>
        <d v="2022-08-08T00:00:00"/>
        <d v="2023-04-20T00:00:00"/>
        <d v="2022-12-12T00:00:00"/>
        <d v="2023-07-28T00:00:00"/>
        <d v="2022-09-16T00:00:00"/>
        <d v="2022-06-20T00:00:00"/>
        <d v="2023-12-26T00:00:00"/>
        <d v="2022-12-27T00:00:00"/>
        <d v="2022-10-25T00:00:00"/>
        <d v="2023-04-14T00:00:00"/>
        <d v="2024-02-29T00:00:00"/>
        <d v="2023-06-08T00:00:00"/>
        <d v="2023-02-28T00:00:00"/>
        <d v="2023-02-10T00:00:00"/>
        <d v="2023-01-31T00:00:00"/>
        <d v="2022-09-21T00:00:00"/>
        <d v="2023-04-10T00:00:00"/>
        <d v="2023-07-24T00:00:00"/>
        <d v="2023-01-13T00:00:00"/>
        <d v="2023-03-13T00:00:00"/>
        <d v="2023-12-01T00:00:00"/>
        <d v="2023-10-05T00:00:00"/>
        <d v="2023-08-03T00:00:00"/>
        <d v="2022-12-01T00:00:00"/>
        <d v="2022-10-07T00:00:00"/>
        <d v="2022-09-07T00:00:00"/>
        <d v="2022-12-21T00:00:00"/>
        <d v="2022-03-21T00:00:00"/>
        <d v="2021-10-19T00:00:00"/>
        <d v="2022-05-12T00:00:00"/>
        <d v="2023-10-20T00:00:00"/>
        <d v="2023-04-07T00:00:00"/>
        <d v="2022-02-07T00:00:00"/>
        <d v="2021-08-11T00:00:00"/>
        <d v="2024-01-26T00:00:00"/>
        <d v="2022-02-22T00:00:00"/>
        <d v="2022-10-14T00:00:00"/>
        <d v="2023-05-23T00:00:00"/>
        <d v="2021-12-28T00:00:00"/>
        <d v="2021-10-28T00:00:00"/>
        <d v="2021-11-03T00:00:00"/>
        <d v="2021-06-17T00:00:00"/>
        <d v="2022-07-27T00:00:00"/>
        <d v="2022-05-10T00:00:00"/>
        <d v="2022-03-31T00:00:00"/>
        <d v="2021-07-19T00:00:00"/>
        <d v="2024-02-07T00:00:00"/>
        <d v="2024-02-08T00:00:00"/>
        <d v="2023-11-24T00:00:00"/>
        <d v="2023-02-23T00:00:00"/>
        <d v="2022-07-08T00:00:00"/>
        <d v="2022-07-06T00:00:00"/>
        <d v="2021-11-04T00:00:00"/>
        <d v="2021-03-15T00:00:00"/>
        <d v="2024-01-30T00:00:00"/>
        <d v="2023-05-03T00:00:00"/>
        <d v="2022-04-06T00:00:00"/>
        <d v="2021-05-01T00:00:00"/>
        <d v="2021-08-18T00:00:00"/>
        <d v="2023-08-18T00:00:00"/>
        <d v="2021-10-01T00:00:00"/>
        <d v="2023-05-19T00:00:00"/>
        <d v="2022-10-13T00:00:00"/>
        <d v="2022-03-11T00:00:00"/>
        <d v="2022-01-20T00:00:00"/>
        <d v="2021-12-03T00:00:00"/>
        <d v="2024-03-05T00:00:00"/>
        <d v="2021-12-23T00:00:00"/>
        <d v="2022-05-03T00:00:00"/>
        <d v="2023-09-21T00:00:00"/>
        <d v="2023-01-04T00:00:00"/>
        <d v="2022-03-03T00:00:00"/>
        <d v="2023-02-20T00:00:00"/>
        <d v="2023-09-25T00:00:00"/>
        <d v="2023-09-06T00:00:00"/>
        <d v="2023-07-06T00:00:00"/>
        <d v="2023-02-14T00:00:00"/>
        <d v="2022-09-09T00:00:00"/>
        <d v="2022-08-15T00:00:00"/>
        <d v="2022-06-02T00:00:00"/>
        <d v="2022-03-10T00:00:00"/>
        <d v="2021-05-10T00:00:00"/>
        <d v="2021-05-05T00:00:00"/>
        <d v="2021-04-16T00:00:00"/>
        <d v="2021-04-01T00:00:00"/>
        <d v="2023-12-29T00:00:00"/>
        <d v="2022-11-03T00:00:00"/>
        <d v="2022-04-12T00:00:00"/>
        <d v="2022-04-08T00:00:00"/>
        <d v="2021-05-13T00:00:00"/>
        <d v="2021-01-05T00:00:00"/>
        <d v="2021-03-18T00:00:00"/>
        <d v="2023-06-23T00:00:00"/>
        <d v="2021-12-30T00:00:00"/>
        <d v="2021-09-30T00:00:00"/>
        <d v="2022-05-16T00:00:00"/>
        <d v="2022-02-08T00:00:00"/>
        <d v="2022-09-14T00:00:00"/>
        <d v="2023-06-01T00:00:00"/>
        <d v="2023-03-28T00:00:00"/>
        <d v="2021-10-05T00:00:00"/>
        <d v="2021-06-29T00:00:00"/>
        <d v="2021-02-09T00:00:00"/>
        <d v="2023-04-15T00:00:00"/>
        <d v="2023-11-20T00:00:00"/>
        <d v="2022-11-25T00:00:00"/>
        <d v="2022-03-25T00:00:00"/>
        <d v="2022-11-01T00:00:00"/>
        <d v="2023-11-01T00:00:00"/>
        <d v="2023-01-10T00:00:00"/>
        <d v="2022-03-30T00:00:00"/>
        <d v="2022-07-14T00:00:00"/>
        <d v="2022-04-13T00:00:00"/>
        <d v="2021-09-02T00:00:00"/>
        <d v="2021-02-11T00:00:00"/>
        <d v="2023-09-19T00:00:00"/>
        <d v="2021-04-07T00:00:00"/>
        <d v="2022-11-28T00:00:00"/>
        <d v="2022-04-29T00:00:00"/>
        <d v="2024-01-12T00:00:00"/>
        <d v="2021-06-01T00:00:00"/>
        <d v="2021-06-04T00:00:00"/>
        <d v="2022-10-31T00:00:00"/>
        <d v="2021-03-08T00:00:00"/>
        <d v="2022-07-05T00:00:00"/>
        <d v="2022-03-29T00:00:00"/>
        <d v="2023-08-22T00:00:00"/>
        <d v="2023-03-03T00:00:00"/>
        <d v="2024-02-21T00:00:00"/>
        <d v="2022-08-23T00:00:00"/>
        <d v="2022-06-14T00:00:00"/>
        <d v="2021-01-13T00:00:00"/>
        <d v="2021-03-12T00:00:00"/>
        <d v="2021-02-05T00:00:00"/>
        <d v="2023-05-22T00:00:00"/>
        <d v="2023-04-02T00:00:00"/>
        <d v="2021-08-02T00:00:00"/>
        <d v="2021-07-20T00:00:00"/>
        <d v="2021-05-31T00:00:00"/>
        <d v="2023-01-24T00:00:00"/>
        <d v="2022-03-02T00:00:00"/>
        <d v="2021-08-26T00:00:00"/>
        <d v="2021-01-15T00:00:00"/>
        <d v="2024-01-22T00:00:00"/>
        <d v="2022-09-13T00:00:00"/>
        <d v="2024-02-27T00:00:00"/>
        <d v="2023-05-12T00:00:00"/>
        <d v="2023-04-03T00:00:00"/>
        <d v="2023-02-24T00:00:00"/>
        <d v="2022-11-04T00:00:00"/>
        <d v="2022-05-26T00:00:00"/>
        <d v="2021-06-10T00:00:00"/>
        <d v="2021-04-30T00:00:00"/>
        <d v="2023-04-19T00:00:00"/>
        <d v="2021-09-16T00:00:00"/>
        <d v="2021-04-08T00:00:00"/>
        <d v="2021-03-31T00:00:00"/>
        <d v="2022-05-31T00:00:00"/>
        <d v="2023-02-02T00:00:00"/>
        <d v="2021-09-10T00:00:00"/>
        <d v="2021-08-03T00:00:00"/>
        <d v="2023-05-08T00:00:00"/>
        <d v="2023-03-10T00:00:00"/>
        <d v="2022-05-24T00:00:00"/>
        <d v="2023-12-06T00:00:00"/>
        <d v="2023-12-12T00:00:00"/>
        <d v="2023-05-02T00:00:00"/>
        <d v="2021-11-10T00:00:00"/>
        <d v="2021-07-02T00:00:00"/>
        <d v="2022-02-09T00:00:00"/>
        <d v="2022-06-06T00:00:00"/>
        <d v="2021-04-12T00:00:00"/>
        <d v="2021-04-29T00:00:00"/>
        <d v="2021-06-09T00:00:00"/>
        <d v="2022-06-09T00:00:00"/>
        <d v="2021-08-05T00:00:00"/>
        <d v="2022-01-27T00:00:00"/>
        <d v="2021-11-09T00:00:00"/>
        <d v="2023-04-05T00:00:00"/>
        <d v="2022-09-27T00:00:00"/>
        <d v="2021-05-24T00:00:00"/>
        <d v="2021-03-22T00:00:00"/>
        <d v="2023-09-27T00:00:00"/>
        <d v="2022-04-21T00:00:00"/>
        <d v="2021-12-09T00:00:00"/>
        <d v="2023-04-26T00:00:00"/>
        <d v="2022-07-25T00:00:00"/>
        <d v="2023-05-05T00:00:00"/>
        <d v="2022-11-02T00:00:00"/>
        <d v="2022-05-05T00:00:00"/>
        <d v="2021-03-09T00:00:00"/>
        <d v="2022-02-24T00:00:00"/>
        <d v="2021-06-15T00:00:00"/>
        <d v="2021-03-04T00:00:00"/>
        <d v="2021-03-30T00:00:00"/>
        <d v="2023-01-23T00:00:00"/>
        <d v="2024-02-14T00:00:00"/>
        <d v="2023-10-06T00:00:00"/>
        <d v="2023-10-02T00:00:00"/>
        <d v="2023-01-18T00:00:00"/>
        <d v="2023-01-11T00:00:00"/>
        <d v="2022-03-01T00:00:00"/>
        <d v="2021-07-07T00:00:00"/>
        <d v="2022-02-10T00:00:00"/>
        <d v="2022-01-01T00:00:00"/>
        <d v="2021-11-23T00:00:00"/>
        <d v="2021-08-31T00:00:00"/>
        <d v="2021-05-06T00:00:00"/>
        <d v="2021-06-16T00:00:00"/>
        <d v="2023-08-29T00:00:00"/>
        <d v="2022-12-14T00:00:00"/>
        <d v="2022-04-01T00:00:00"/>
        <d v="2023-05-01T00:00:00"/>
        <d v="2022-06-27T00:00:00"/>
        <d v="2022-04-15T00:00:00"/>
        <d v="2022-04-14T00:00:00"/>
        <d v="2022-03-04T00:00:00"/>
        <d v="2022-01-14T00:00:00"/>
        <d v="2022-09-19T00:00:00"/>
        <d v="2022-08-10T00:00:00"/>
        <d v="2022-02-25T00:00:00"/>
        <d v="2023-02-07T00:00:00"/>
        <d v="2023-04-17T00:00:00"/>
        <d v="2023-08-07T00:00:00"/>
        <d v="2022-06-15T00:00:00"/>
        <d v="2021-08-09T00:00:00"/>
        <d v="2021-04-20T00:00:00"/>
        <d v="2023-02-16T00:00:00"/>
        <d v="2022-02-15T00:00:00"/>
        <d v="2024-03-11T00:00:00"/>
        <d v="2024-01-31T00:00:00"/>
        <d v="2022-03-07T00:00:00"/>
        <d v="2021-04-26T00:00:00"/>
        <d v="2023-03-29T00:00:00"/>
        <d v="2021-11-19T00:00:00"/>
        <d v="2023-07-21T00:00:00"/>
        <d v="2023-06-13T00:00:00"/>
        <d v="2022-10-18T00:00:00"/>
        <d v="2022-06-13T00:00:00"/>
        <d v="2021-12-07T00:00:00"/>
        <d v="2021-01-04T00:00:00"/>
        <d v="2021-07-08T00:00:00"/>
        <d v="2022-01-18T00:00:00"/>
        <d v="2021-05-28T00:00:00"/>
        <d v="2021-04-28T00:00:00"/>
        <d v="2022-07-13T00:00:00"/>
        <d v="2023-01-09T00:00:00"/>
        <d v="2023-08-04T00:00:00"/>
        <d v="2022-09-06T00:00:00"/>
        <d v="2023-05-15T00:00:00"/>
        <d v="2022-07-20T00:00:00"/>
        <d v="2023-09-28T00:00:00"/>
        <d v="2022-10-20T00:00:00"/>
        <d v="2022-03-18T00:00:00"/>
        <d v="2023-11-14T00:00:00"/>
        <d v="2024-02-15T00:00:00"/>
        <d v="2023-10-24T00:00:00"/>
        <d v="2023-08-14T00:00:00"/>
        <d v="2023-08-11T00:00:00"/>
        <d v="2022-07-11T00:00:00"/>
        <d v="2023-11-17T00:00:00"/>
        <d v="2024-01-19T00:00:00"/>
        <d v="2023-11-13T00:00:00"/>
        <d v="2023-08-17T00:00:00"/>
        <d v="2023-06-29T00:00:00"/>
        <d v="2023-09-15T00:00:00"/>
        <d v="2023-08-21T00:00:00"/>
        <d v="2023-11-07T00:00:00"/>
        <d v="2023-09-26T00:00:00"/>
        <d v="2023-05-26T00:00:00"/>
        <d v="2023-06-05T00:00:00"/>
        <d v="2022-10-17T00:00:00"/>
        <d v="2022-06-17T00:00:00"/>
        <d v="2022-06-24T00:00:00"/>
        <d v="2023-06-22T00:00:00"/>
        <d v="2022-10-21T00:00:00"/>
        <d v="2022-01-03T00:00:00"/>
        <d v="2022-01-28T00:00:00"/>
        <d v="2023-10-19T00:00:00"/>
        <d v="2021-12-22T00:00:00"/>
        <d v="2021-12-13T00:00:00"/>
        <d v="2023-05-11T00:00:00"/>
        <d v="2023-02-03T00:00:00"/>
        <d v="2023-06-19T00:00:00"/>
        <d v="2022-09-28T00:00:00"/>
        <d v="2021-12-15T00:00:00"/>
        <d v="2021-01-14T00:00:00"/>
        <d v="2023-12-15T00:00:00"/>
        <d v="2023-01-12T00:00:00"/>
        <d v="2022-03-14T00:00:00"/>
        <d v="2022-02-28T00:00:00"/>
        <d v="2022-01-25T00:00:00"/>
        <d v="2022-09-29T00:00:00"/>
        <d v="2021-05-14T00:00:00"/>
        <d v="2021-03-25T00:00:00"/>
        <d v="2022-12-28T00:00:00"/>
        <d v="2024-01-04T00:00:00"/>
        <d v="2021-07-29T00:00:00"/>
        <d v="2022-03-24T00:00:00"/>
        <d v="2023-12-08T00:00:00"/>
        <d v="2022-07-21T00:00:00"/>
        <d v="2022-08-26T00:00:00"/>
        <d v="2022-08-16T00:00:00"/>
        <d v="2023-08-16T00:00:00"/>
        <d v="2023-03-08T00:00:00"/>
        <d v="2021-06-28T00:00:00"/>
        <d v="2024-01-16T00:00:00"/>
        <d v="2021-08-19T00:00:00"/>
        <d v="2022-02-02T00:00:00"/>
        <d v="2021-09-17T00:00:00"/>
        <d v="2024-01-24T00:00:00"/>
        <d v="2023-03-27T00:00:00"/>
        <d v="2021-09-07T00:00:00"/>
        <d v="2023-08-31T00:00:00"/>
        <d v="2021-07-26T00:00:00"/>
        <d v="2021-01-08T00:00:00"/>
        <d v="2023-10-25T00:00:00"/>
        <d v="2022-07-29T00:00:00"/>
        <d v="2021-12-01T00:00:00"/>
        <d v="2021-06-24T00:00:00"/>
        <d v="2021-05-20T00:00:00"/>
        <d v="2022-05-23T00:00:00"/>
        <d v="2021-11-15T00:00:00"/>
        <d v="2022-08-04T00:00:00"/>
        <d v="2022-07-26T00:00:00"/>
        <d v="2023-07-20T00:00:00"/>
        <d v="2023-02-13T00:00:00"/>
        <d v="2023-10-12T00:00:00"/>
        <d v="2022-11-10T00:00:00"/>
        <d v="2022-04-18T00:00:00"/>
        <d v="2021-12-20T00:00:00"/>
        <d v="2024-01-11T00:00:00"/>
        <d v="2022-08-24T00:00:00"/>
        <d v="2021-05-03T00:00:00"/>
        <d v="2021-09-23T00:00:00"/>
        <d v="2024-01-05T00:00:00"/>
        <d v="2023-10-30T00:00:00"/>
        <d v="2022-11-16T00:00:00"/>
        <d v="2023-10-18T00:00:00"/>
        <d v="2023-02-21T00:00:00"/>
        <d v="2022-09-30T00:00:00"/>
        <d v="2022-05-19T00:00:00"/>
        <d v="2023-06-15T00:00:00"/>
        <d v="2022-10-24T00:00:00"/>
        <d v="2021-11-29T00:00:00"/>
        <d v="2023-03-02T00:00:00"/>
        <d v="2022-03-23T00:00:00"/>
        <d v="2023-09-01T00:00:00"/>
        <d v="2022-12-30T00:00:00"/>
        <d v="2022-11-17T00:00:00"/>
        <d v="2023-05-24T00:00:00"/>
        <d v="2022-05-27T00:00:00"/>
        <d v="2024-02-05T00:00:00"/>
        <d v="2024-01-29T00:00:00"/>
        <d v="2023-03-20T00:00:00"/>
        <d v="2022-01-05T00:00:00"/>
        <d v="2021-04-19T00:00:00"/>
        <d v="2021-02-10T00:00:00"/>
        <d v="2021-09-27T00:00:00"/>
        <d v="2024-01-02T00:00:00"/>
        <d v="2022-06-16T00:00:00"/>
        <d v="2021-12-31T00:00:00"/>
        <d v="2021-10-07T00:00:00"/>
        <d v="2023-05-17T00:00:00"/>
        <d v="2023-03-23T00:00:00"/>
        <d v="2022-11-15T00:00:00"/>
        <d v="2022-07-07T00:00:00"/>
        <d v="2022-04-19T00:00:00"/>
        <d v="2023-03-30T00:00:00"/>
        <d v="2022-07-15T00:00:00"/>
        <d v="2022-05-20T00:00:00"/>
        <d v="2023-12-19T00:00:00"/>
        <d v="2024-01-03T00:00:00"/>
        <d v="2023-08-10T00:00:00"/>
        <d v="2022-12-29T00:00:00"/>
        <d v="2022-01-24T00:00:00"/>
        <d v="2021-10-14T00:00:00"/>
        <d v="2021-08-12T00:00:00"/>
        <d v="2021-05-27T00:00:00"/>
        <d v="2023-07-11T00:00:00"/>
        <d v="2023-05-18T00:00:00"/>
        <d v="2023-04-21T00:00:00"/>
        <d v="2023-01-05T00:00:00"/>
        <d v="2021-11-01T00:00:00"/>
        <d v="2021-04-14T00:00:00"/>
        <d v="2021-06-02T00:00:00"/>
        <d v="2021-08-16T00:00:00"/>
        <d v="2021-08-06T00:00:00"/>
        <d v="2022-02-04T00:00:00"/>
        <d v="2021-02-24T00:00:00"/>
        <d v="2021-05-07T00:00:00"/>
        <d v="2021-02-26T00:00:00"/>
        <d v="2021-04-13T00:00:00"/>
        <d v="2021-07-09T00:00:00"/>
        <d v="2021-03-29T00:00:00"/>
      </sharedItems>
      <fieldGroup par="19"/>
    </cacheField>
    <cacheField name="Debrief_Date" numFmtId="0">
      <sharedItems containsNonDate="0" containsDate="1" containsString="0" containsBlank="1" minDate="2021-03-17T00:00:00" maxDate="2024-05-23T00:00:00"/>
    </cacheField>
    <cacheField name="Est_Total_Fee" numFmtId="0">
      <sharedItems containsString="0" containsBlank="1" containsNumber="1" containsInteger="1" minValue="0" maxValue="4500000"/>
    </cacheField>
    <cacheField name="Est_Firm_%_of_Total" numFmtId="0">
      <sharedItems containsString="0" containsBlank="1" containsNumber="1" minValue="0.55000000000000004" maxValue="1"/>
    </cacheField>
    <cacheField name="Est_%_Chance_Winning" numFmtId="0">
      <sharedItems containsString="0" containsBlank="1" containsNumber="1" minValue="0" maxValue="1"/>
    </cacheField>
    <cacheField name="Est_Firm_Fee" numFmtId="0">
      <sharedItems containsString="0" containsBlank="1" containsNumber="1" minValue="0" maxValue="4500000"/>
    </cacheField>
    <cacheField name="Client" numFmtId="0">
      <sharedItems containsBlank="1" count="157">
        <s v="orage"/>
        <s v="laska"/>
        <s v="egion"/>
        <s v="CTION"/>
        <s v="nment"/>
        <s v="grade"/>
        <s v="s LLC"/>
        <s v="Water"/>
        <s v=" Inc."/>
        <s v="Sitka"/>
        <s v="s Inc"/>
        <s v="kland"/>
        <s v=" &amp; TA"/>
        <s v="hll"/>
        <s v="ewide"/>
        <s v="WORKS"/>
        <s v="ntana"/>
        <s v="nsend"/>
        <s v="Board"/>
        <s v="ympia"/>
        <s v="d, WA"/>
        <s v="field"/>
        <s v="Point"/>
        <s v=" Bend"/>
        <s v="OUNTY"/>
        <s v=" NDEP"/>
        <s v="ion 3"/>
        <s v="Niple"/>
        <s v="ion 1"/>
        <s v="ion 2"/>
        <s v="ion 4"/>
        <s v="swego"/>
        <s v="dovia"/>
        <s v="ougal"/>
        <s v="rtium"/>
        <s v="Lopez"/>
        <s v="enson"/>
        <s v="uckee"/>
        <s v="ation"/>
        <s v="urces"/>
        <s v="eying"/>
        <s v="oming"/>
        <s v="lbert"/>
        <s v="iCorp"/>
        <s v="elton"/>
        <s v="lawik"/>
        <s v="uncil"/>
        <s v="nergy"/>
        <s v=" Corp"/>
        <s v="tants"/>
        <s v="fairs"/>
        <s v="rvice"/>
        <s v="TRICT"/>
        <s v="NDOT)"/>
        <s v="TMENT"/>
        <s v="ugene"/>
        <s v="(WSC)"/>
        <s v="ERSON"/>
        <s v="SDOT)"/>
        <s v="tions"/>
        <s v="neers"/>
        <s v="rough"/>
        <s v="ffice"/>
        <s v="ridan"/>
        <s v="ybull"/>
        <s v="ty of"/>
        <s v="okane"/>
        <s v="round"/>
        <s v="enter"/>
        <s v="amish"/>
        <s v="Tribe"/>
        <s v="staff"/>
        <s v="ortes"/>
        <s v="ental"/>
        <s v="ement"/>
        <s v="otech"/>
        <s v="rport"/>
        <s v="merce"/>
        <s v=", LLC"/>
        <s v="nning"/>
        <s v="Group"/>
        <s v="idges"/>
        <s v="ON CO"/>
        <s v="ribes"/>
        <s v="ition"/>
        <s v="ge of"/>
        <s v="mited"/>
        <s v="ority"/>
        <s v="oject"/>
        <s v="ences"/>
        <s v="banks"/>
        <s v="vices"/>
        <s v="cades"/>
        <s v="nture"/>
        <s v="ision"/>
        <s v="- H&amp;H"/>
        <s v="ities"/>
        <s v="aukie"/>
        <s v="Alene"/>
        <s v="Falls"/>
        <s v="cting"/>
        <s v="Salem"/>
        <s v=" City"/>
        <s v="jects"/>
        <s v="wberg"/>
        <s v="ville"/>
        <s v="hland"/>
        <s v="y RTC"/>
        <s v="RNLEY"/>
        <s v="e GID"/>
        <s v=" RENO"/>
        <s v="ayton"/>
        <s v="erton"/>
        <s v=" Dept"/>
        <s v=" (WA)"/>
        <s v="ering"/>
        <s v=" Macy"/>
        <s v="na AK"/>
        <s v="gency"/>
        <s v=" ELKO"/>
        <s v="PARKS"/>
        <s v="vancy"/>
        <s v="sboro"/>
        <s v="(old)"/>
        <s v="eburg"/>
        <s v="wport"/>
        <s v="igard"/>
        <s v="latin"/>
        <s v="ility"/>
        <s v="mpany"/>
        <s v="unity"/>
        <s v="attle"/>
        <s v="rland"/>
        <s v="yenne"/>
        <s v="equim"/>
        <s v="almon"/>
        <s v="Camas"/>
        <s v="eoria"/>
        <s v="ckeye"/>
        <s v="ict 1"/>
        <s v="ultan"/>
        <s v="heast"/>
        <s v="kutat"/>
        <s v="iness"/>
        <s v="ngton"/>
        <s v="ion 5"/>
        <s v="Ronde"/>
        <s v="enton"/>
        <s v="ONERS"/>
        <s v="y, WA"/>
        <s v="REST)"/>
        <s v="ravel"/>
        <s v="alley"/>
        <s v="nison"/>
        <s v="y Inc"/>
        <s v=""/>
        <m/>
      </sharedItems>
    </cacheField>
    <cacheField name="Months (Award_Date)" numFmtId="0" databaseField="0">
      <fieldGroup base="10">
        <rangePr groupBy="months" startDate="2021-01-04T00:00:00" endDate="2024-03-12T00:00:00"/>
        <groupItems count="14">
          <s v="&lt;1/4/2021"/>
          <s v="Jan"/>
          <s v="Feb"/>
          <s v="Mar"/>
          <s v="Apr"/>
          <s v="May"/>
          <s v="Jun"/>
          <s v="Jul"/>
          <s v="Aug"/>
          <s v="Sep"/>
          <s v="Oct"/>
          <s v="Nov"/>
          <s v="Dec"/>
          <s v="&gt;3/12/2024"/>
        </groupItems>
      </fieldGroup>
    </cacheField>
    <cacheField name="Quarters (Award_Date)" numFmtId="0" databaseField="0">
      <fieldGroup base="10">
        <rangePr groupBy="quarters" startDate="2021-01-04T00:00:00" endDate="2024-03-12T00:00:00"/>
        <groupItems count="6">
          <s v="&lt;1/4/2021"/>
          <s v="Qtr1"/>
          <s v="Qtr2"/>
          <s v="Qtr3"/>
          <s v="Qtr4"/>
          <s v="&gt;3/12/2024"/>
        </groupItems>
      </fieldGroup>
    </cacheField>
    <cacheField name="Years (Award_Date)" numFmtId="0" databaseField="0">
      <fieldGroup base="10">
        <rangePr groupBy="years" startDate="2021-01-04T00:00:00" endDate="2024-03-12T00:00:00"/>
        <groupItems count="6">
          <s v="&lt;1/4/2021"/>
          <s v="2021"/>
          <s v="2022"/>
          <s v="2023"/>
          <s v="2024"/>
          <s v="&gt;3/12/2024"/>
        </groupItems>
      </fieldGroup>
    </cacheField>
    <cacheField name="Months (Est_RFPQ_Date)" numFmtId="0" databaseField="0">
      <fieldGroup base="8">
        <rangePr groupBy="months" startDate="2020-11-01T00:00:00" endDate="2024-12-01T00:00:00"/>
        <groupItems count="14">
          <s v="&lt;11/1/2020"/>
          <s v="Jan"/>
          <s v="Feb"/>
          <s v="Mar"/>
          <s v="Apr"/>
          <s v="May"/>
          <s v="Jun"/>
          <s v="Jul"/>
          <s v="Aug"/>
          <s v="Sep"/>
          <s v="Oct"/>
          <s v="Nov"/>
          <s v="Dec"/>
          <s v="&gt;12/1/2024"/>
        </groupItems>
      </fieldGroup>
    </cacheField>
    <cacheField name="Quarters (Est_RFPQ_Date)" numFmtId="0" databaseField="0">
      <fieldGroup base="8">
        <rangePr groupBy="quarters" startDate="2020-11-01T00:00:00" endDate="2024-12-01T00:00:00"/>
        <groupItems count="6">
          <s v="&lt;11/1/2020"/>
          <s v="Qtr1"/>
          <s v="Qtr2"/>
          <s v="Qtr3"/>
          <s v="Qtr4"/>
          <s v="&gt;12/1/2024"/>
        </groupItems>
      </fieldGroup>
    </cacheField>
    <cacheField name="Years (Est_RFPQ_Date)" numFmtId="0" databaseField="0">
      <fieldGroup base="8">
        <rangePr groupBy="years" startDate="2020-11-01T00:00:00" endDate="2024-12-01T00:00:00"/>
        <groupItems count="7">
          <s v="&lt;11/1/2020"/>
          <s v="2020"/>
          <s v="2021"/>
          <s v="2022"/>
          <s v="2023"/>
          <s v="2024"/>
          <s v="&gt;12/1/2024"/>
        </groupItems>
      </fieldGroup>
    </cacheField>
    <cacheField name="Months (Due_Date)" numFmtId="0" databaseField="0">
      <fieldGroup base="9">
        <rangePr groupBy="months" startDate="2020-11-23T00:00:00" endDate="2024-06-16T00:00:00"/>
        <groupItems count="14">
          <s v="&lt;11/23/2020"/>
          <s v="Jan"/>
          <s v="Feb"/>
          <s v="Mar"/>
          <s v="Apr"/>
          <s v="May"/>
          <s v="Jun"/>
          <s v="Jul"/>
          <s v="Aug"/>
          <s v="Sep"/>
          <s v="Oct"/>
          <s v="Nov"/>
          <s v="Dec"/>
          <s v="&gt;6/16/2024"/>
        </groupItems>
      </fieldGroup>
    </cacheField>
    <cacheField name="Quarters (Due_Date)" numFmtId="0" databaseField="0">
      <fieldGroup base="9">
        <rangePr groupBy="quarters" startDate="2020-11-23T00:00:00" endDate="2024-06-16T00:00:00"/>
        <groupItems count="6">
          <s v="&lt;11/23/2020"/>
          <s v="Qtr1"/>
          <s v="Qtr2"/>
          <s v="Qtr3"/>
          <s v="Qtr4"/>
          <s v="&gt;6/16/2024"/>
        </groupItems>
      </fieldGroup>
    </cacheField>
    <cacheField name="Years (Due_Date)" numFmtId="0" databaseField="0">
      <fieldGroup base="9">
        <rangePr groupBy="years" startDate="2020-11-23T00:00:00" endDate="2024-06-16T00:00:00"/>
        <groupItems count="7">
          <s v="&lt;11/23/2020"/>
          <s v="2020"/>
          <s v="2021"/>
          <s v="2022"/>
          <s v="2023"/>
          <s v="2024"/>
          <s v="&gt;6/16/2024"/>
        </groupItems>
      </fieldGroup>
    </cacheField>
  </cacheFields>
  <extLst>
    <ext xmlns:x14="http://schemas.microsoft.com/office/spreadsheetml/2009/9/main" uri="{725AE2AE-9491-48be-B2B4-4EB974FC3084}">
      <x14:pivotCacheDefinition pivotCacheId="89276623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00">
  <r>
    <n v="900704"/>
    <x v="0"/>
    <x v="0"/>
    <s v="Prime"/>
    <s v="ation Studyation Study"/>
    <x v="0"/>
    <s v="Audra"/>
    <d v="2024-04-30T00:00:00"/>
    <x v="0"/>
    <x v="0"/>
    <x v="0"/>
    <m/>
    <n v="400000"/>
    <n v="0.85"/>
    <n v="0.3"/>
    <n v="102000"/>
    <x v="0"/>
  </r>
  <r>
    <n v="900650"/>
    <x v="0"/>
    <x v="0"/>
    <s v="Sub"/>
    <s v="Update 2023Update 2023"/>
    <x v="1"/>
    <s v="Audra"/>
    <d v="2024-03-24T00:00:00"/>
    <x v="1"/>
    <x v="0"/>
    <x v="0"/>
    <m/>
    <n v="180000"/>
    <n v="0.85"/>
    <n v="0.3"/>
    <n v="45900"/>
    <x v="1"/>
  </r>
  <r>
    <n v="900668"/>
    <x v="0"/>
    <x v="0"/>
    <s v="Prime"/>
    <s v="n Hwy Rehabn Hwy Rehab"/>
    <x v="2"/>
    <s v="Audra"/>
    <d v="2024-03-29T00:00:00"/>
    <x v="2"/>
    <x v="0"/>
    <x v="0"/>
    <m/>
    <n v="1000000"/>
    <n v="0.85"/>
    <n v="0.3"/>
    <n v="255000"/>
    <x v="2"/>
  </r>
  <r>
    <n v="900669"/>
    <x v="0"/>
    <x v="0"/>
    <s v="Prime"/>
    <s v="liency Planliency Plan"/>
    <x v="2"/>
    <s v="Audra"/>
    <d v="2024-03-29T00:00:00"/>
    <x v="3"/>
    <x v="0"/>
    <x v="0"/>
    <m/>
    <n v="360000"/>
    <n v="0.85"/>
    <n v="0.3"/>
    <n v="91800"/>
    <x v="2"/>
  </r>
  <r>
    <n v="900651"/>
    <x v="0"/>
    <x v="0"/>
    <s v="Prime"/>
    <s v="ruction PDBruction PDB"/>
    <x v="3"/>
    <s v="Cathlyn"/>
    <d v="2024-03-25T00:00:00"/>
    <x v="3"/>
    <x v="0"/>
    <x v="0"/>
    <m/>
    <n v="2125000"/>
    <n v="0.85"/>
    <n v="0.3"/>
    <n v="541875"/>
    <x v="3"/>
  </r>
  <r>
    <n v="900646"/>
    <x v="0"/>
    <x v="0"/>
    <s v="Prime"/>
    <s v="tch Ed Lanetch Ed Lane"/>
    <x v="1"/>
    <s v="Cathlyn"/>
    <d v="2024-03-18T00:00:00"/>
    <x v="3"/>
    <x v="0"/>
    <x v="0"/>
    <m/>
    <n v="250000"/>
    <n v="0.85"/>
    <n v="0.3"/>
    <n v="63750"/>
    <x v="4"/>
  </r>
  <r>
    <n v="900695"/>
    <x v="0"/>
    <x v="1"/>
    <s v="Prime"/>
    <s v="n Pass Roadn Pass Road"/>
    <x v="1"/>
    <s v="Cathlyn"/>
    <d v="2024-04-08T00:00:00"/>
    <x v="3"/>
    <x v="0"/>
    <x v="0"/>
    <m/>
    <n v="50000"/>
    <n v="0.85"/>
    <n v="0.3"/>
    <n v="12750"/>
    <x v="4"/>
  </r>
  <r>
    <n v="900635"/>
    <x v="0"/>
    <x v="1"/>
    <s v="Prime"/>
    <s v="mprovementsmprovements"/>
    <x v="1"/>
    <s v="Cathlyn"/>
    <d v="2024-03-08T00:00:00"/>
    <x v="3"/>
    <x v="0"/>
    <x v="0"/>
    <m/>
    <n v="3200000"/>
    <n v="0.85"/>
    <n v="0.3"/>
    <n v="816000"/>
    <x v="2"/>
  </r>
  <r>
    <n v="900647"/>
    <x v="0"/>
    <x v="0"/>
    <s v="Prime"/>
    <s v="lgrade WWTPlgrade WWTP"/>
    <x v="1"/>
    <s v="Cathlyn"/>
    <d v="2024-03-18T00:00:00"/>
    <x v="4"/>
    <x v="0"/>
    <x v="0"/>
    <m/>
    <n v="900000"/>
    <n v="0.85"/>
    <n v="0.3"/>
    <n v="229500"/>
    <x v="5"/>
  </r>
  <r>
    <n v="900648"/>
    <x v="0"/>
    <x v="2"/>
    <s v="Sub"/>
    <s v="MGC ProjectMGC Project"/>
    <x v="1"/>
    <s v="Cathlyn"/>
    <d v="2024-03-18T00:00:00"/>
    <x v="4"/>
    <x v="0"/>
    <x v="0"/>
    <m/>
    <n v="4500000"/>
    <n v="0.85"/>
    <n v="0.3"/>
    <n v="1147500"/>
    <x v="6"/>
  </r>
  <r>
    <n v="900652"/>
    <x v="0"/>
    <x v="0"/>
    <s v="Prime"/>
    <s v="ion Projection Project"/>
    <x v="4"/>
    <s v="Cathlyn"/>
    <d v="2024-03-25T00:00:00"/>
    <x v="4"/>
    <x v="0"/>
    <x v="0"/>
    <m/>
    <n v="0"/>
    <n v="0.85"/>
    <n v="0.3"/>
    <n v="0"/>
    <x v="7"/>
  </r>
  <r>
    <n v="900666"/>
    <x v="0"/>
    <x v="0"/>
    <s v="Prime"/>
    <s v="s Road CMGCs Road CMGC"/>
    <x v="1"/>
    <s v="Christina"/>
    <d v="2024-03-29T00:00:00"/>
    <x v="4"/>
    <x v="0"/>
    <x v="0"/>
    <m/>
    <n v="2500000"/>
    <n v="0.85"/>
    <n v="0.3"/>
    <n v="637500"/>
    <x v="2"/>
  </r>
  <r>
    <n v="900689"/>
    <x v="0"/>
    <x v="0"/>
    <s v="Prime"/>
    <s v=" and EA/EIS and EA/EIS"/>
    <x v="1"/>
    <s v="Christina"/>
    <d v="2024-04-01T00:00:00"/>
    <x v="4"/>
    <x v="0"/>
    <x v="0"/>
    <m/>
    <n v="315000"/>
    <n v="0.85"/>
    <n v="0.3"/>
    <n v="80325"/>
    <x v="8"/>
  </r>
  <r>
    <n v="900667"/>
    <x v="0"/>
    <x v="0"/>
    <s v="Prime"/>
    <s v="Lands StudyLands Study"/>
    <x v="1"/>
    <s v="Christina"/>
    <d v="2024-03-29T00:00:00"/>
    <x v="4"/>
    <x v="0"/>
    <x v="0"/>
    <m/>
    <n v="560000"/>
    <n v="0.85"/>
    <n v="0.3"/>
    <n v="142800"/>
    <x v="9"/>
  </r>
  <r>
    <n v="900710"/>
    <x v="0"/>
    <x v="2"/>
    <s v="Sub"/>
    <s v="trial Studytrial Study"/>
    <x v="5"/>
    <s v="Christina"/>
    <d v="2024-04-30T00:00:00"/>
    <x v="4"/>
    <x v="0"/>
    <x v="0"/>
    <m/>
    <n v="40000"/>
    <n v="0.85"/>
    <n v="0.3"/>
    <n v="10200"/>
    <x v="10"/>
  </r>
  <r>
    <n v="900642"/>
    <x v="0"/>
    <x v="0"/>
    <s v="Prime"/>
    <s v="th Sidewalkth Sidewalk"/>
    <x v="1"/>
    <s v="Clayton"/>
    <d v="2024-03-15T00:00:00"/>
    <x v="5"/>
    <x v="0"/>
    <x v="0"/>
    <m/>
    <n v="1"/>
    <n v="0.85"/>
    <n v="0.3"/>
    <n v="0.255"/>
    <x v="11"/>
  </r>
  <r>
    <n v="900661"/>
    <x v="0"/>
    <x v="0"/>
    <s v="Prime"/>
    <s v="DT SOQ 2024DT SOQ 2024"/>
    <x v="6"/>
    <s v="Erin"/>
    <d v="2024-03-29T00:00:00"/>
    <x v="5"/>
    <x v="0"/>
    <x v="0"/>
    <m/>
    <n v="0"/>
    <n v="0.85"/>
    <n v="0.3"/>
    <n v="0"/>
    <x v="12"/>
  </r>
  <r>
    <n v="900653"/>
    <x v="0"/>
    <x v="1"/>
    <s v="Prime"/>
    <s v="nd Analysisnd Analysis"/>
    <x v="0"/>
    <s v="Jacklyn"/>
    <d v="2024-03-29T00:00:00"/>
    <x v="5"/>
    <x v="0"/>
    <x v="0"/>
    <m/>
    <n v="450000"/>
    <n v="0.85"/>
    <n v="0.3"/>
    <n v="114750"/>
    <x v="2"/>
  </r>
  <r>
    <n v="900655"/>
    <x v="0"/>
    <x v="2"/>
    <s v="Sub"/>
    <s v="eering Termeering Term"/>
    <x v="7"/>
    <s v="Jacklyn"/>
    <d v="2024-03-29T00:00:00"/>
    <x v="5"/>
    <x v="0"/>
    <x v="0"/>
    <m/>
    <n v="0"/>
    <n v="0.85"/>
    <n v="0.3"/>
    <n v="0"/>
    <x v="13"/>
  </r>
  <r>
    <n v="900656"/>
    <x v="0"/>
    <x v="1"/>
    <s v="Prime"/>
    <s v="rm Contractrm Contract"/>
    <x v="8"/>
    <s v="Jacklyn"/>
    <d v="2024-03-29T00:00:00"/>
    <x v="5"/>
    <x v="0"/>
    <x v="0"/>
    <m/>
    <n v="0"/>
    <n v="0.85"/>
    <n v="0.3"/>
    <n v="0"/>
    <x v="1"/>
  </r>
  <r>
    <n v="900657"/>
    <x v="0"/>
    <x v="1"/>
    <s v="Prime"/>
    <s v="vements ROWvements ROW"/>
    <x v="9"/>
    <s v="Jacklyn"/>
    <d v="2024-03-29T00:00:00"/>
    <x v="5"/>
    <x v="0"/>
    <x v="0"/>
    <m/>
    <n v="500000"/>
    <n v="0.85"/>
    <n v="0.3"/>
    <n v="127500"/>
    <x v="2"/>
  </r>
  <r>
    <n v="900658"/>
    <x v="0"/>
    <x v="1"/>
    <s v="Prime"/>
    <s v="ne Road ROWne Road ROW"/>
    <x v="9"/>
    <s v="Jacklyn"/>
    <d v="2024-03-29T00:00:00"/>
    <x v="5"/>
    <x v="0"/>
    <x v="0"/>
    <m/>
    <n v="1000000"/>
    <n v="0.85"/>
    <n v="0.3"/>
    <n v="255000"/>
    <x v="2"/>
  </r>
  <r>
    <n v="900659"/>
    <x v="0"/>
    <x v="1"/>
    <s v="Prime"/>
    <s v="25.5-36 ROW25.5-36 ROW"/>
    <x v="9"/>
    <s v="Jacklyn"/>
    <d v="2024-03-29T00:00:00"/>
    <x v="5"/>
    <x v="0"/>
    <x v="0"/>
    <m/>
    <n v="300000"/>
    <n v="0.85"/>
    <n v="0.3"/>
    <n v="76500"/>
    <x v="2"/>
  </r>
  <r>
    <n v="900663"/>
    <x v="0"/>
    <x v="0"/>
    <s v="Prime"/>
    <s v=" Creek CA&amp;I Creek CA&amp;I"/>
    <x v="1"/>
    <s v="Jacklyn"/>
    <d v="2024-03-29T00:00:00"/>
    <x v="6"/>
    <x v="0"/>
    <x v="0"/>
    <m/>
    <n v="180000"/>
    <n v="0.85"/>
    <n v="0.3"/>
    <n v="45900"/>
    <x v="1"/>
  </r>
  <r>
    <n v="900664"/>
    <x v="0"/>
    <x v="1"/>
    <s v="Prime"/>
    <s v="ard Mappingard Mapping"/>
    <x v="1"/>
    <s v="Jacklyn"/>
    <d v="2024-03-29T00:00:00"/>
    <x v="6"/>
    <x v="0"/>
    <x v="0"/>
    <m/>
    <n v="500000"/>
    <n v="0.85"/>
    <n v="0.3"/>
    <n v="127500"/>
    <x v="0"/>
  </r>
  <r>
    <n v="900665"/>
    <x v="0"/>
    <x v="1"/>
    <s v="Prime"/>
    <s v="g Term 2023g Term 2023"/>
    <x v="1"/>
    <s v="Jacklyn"/>
    <d v="2024-03-29T00:00:00"/>
    <x v="6"/>
    <x v="0"/>
    <x v="0"/>
    <m/>
    <n v="0"/>
    <n v="0.85"/>
    <n v="0.3"/>
    <n v="0"/>
    <x v="14"/>
  </r>
  <r>
    <n v="900711"/>
    <x v="0"/>
    <x v="0"/>
    <s v="Prime"/>
    <s v="Master PlanMaster Plan"/>
    <x v="5"/>
    <s v="Jacklyn"/>
    <d v="2024-04-30T00:00:00"/>
    <x v="6"/>
    <x v="0"/>
    <x v="0"/>
    <m/>
    <n v="405000"/>
    <n v="0.85"/>
    <n v="0.3"/>
    <n v="103275"/>
    <x v="2"/>
  </r>
  <r>
    <n v="900674"/>
    <x v="0"/>
    <x v="0"/>
    <s v="Prime"/>
    <s v="source Plansource Plan"/>
    <x v="1"/>
    <s v="Josh"/>
    <d v="2024-03-31T00:00:00"/>
    <x v="6"/>
    <x v="0"/>
    <x v="0"/>
    <m/>
    <n v="100000"/>
    <n v="0.85"/>
    <n v="0.3"/>
    <n v="25500"/>
    <x v="15"/>
  </r>
  <r>
    <n v="900675"/>
    <x v="0"/>
    <x v="0"/>
    <s v="Prime"/>
    <s v="Water RehabWater Rehab"/>
    <x v="10"/>
    <s v="Julie"/>
    <d v="2024-03-31T00:00:00"/>
    <x v="6"/>
    <x v="0"/>
    <x v="0"/>
    <m/>
    <n v="750000"/>
    <n v="0.85"/>
    <n v="0.3"/>
    <n v="191250"/>
    <x v="16"/>
  </r>
  <r>
    <n v="900709"/>
    <x v="0"/>
    <x v="0"/>
    <s v="Prime"/>
    <s v="Sewer RehabSewer Rehab"/>
    <x v="10"/>
    <s v="Julie"/>
    <d v="2024-04-30T00:00:00"/>
    <x v="6"/>
    <x v="0"/>
    <x v="0"/>
    <m/>
    <n v="750000"/>
    <n v="0.85"/>
    <n v="0.3"/>
    <n v="191250"/>
    <x v="16"/>
  </r>
  <r>
    <n v="900679"/>
    <x v="0"/>
    <x v="1"/>
    <s v="Prime"/>
    <s v="r Plan 2024r Plan 2024"/>
    <x v="11"/>
    <s v="Kyle"/>
    <d v="2024-04-01T00:00:00"/>
    <x v="6"/>
    <x v="0"/>
    <x v="0"/>
    <m/>
    <n v="425000"/>
    <n v="0.85"/>
    <n v="0.3"/>
    <n v="108375"/>
    <x v="17"/>
  </r>
  <r>
    <n v="900680"/>
    <x v="0"/>
    <x v="0"/>
    <s v="Prime"/>
    <s v="ng Projectsng Projects"/>
    <x v="11"/>
    <s v="Kyle"/>
    <d v="2024-04-01T00:00:00"/>
    <x v="6"/>
    <x v="0"/>
    <x v="0"/>
    <m/>
    <n v="0"/>
    <n v="0.85"/>
    <n v="0.3"/>
    <n v="0"/>
    <x v="18"/>
  </r>
  <r>
    <n v="900671"/>
    <x v="0"/>
    <x v="1"/>
    <s v="Prime"/>
    <s v="ing On-calling On-call"/>
    <x v="12"/>
    <s v="Kyle"/>
    <d v="2024-03-31T00:00:00"/>
    <x v="6"/>
    <x v="0"/>
    <x v="0"/>
    <m/>
    <n v="0"/>
    <n v="0.85"/>
    <n v="0.3"/>
    <n v="0"/>
    <x v="19"/>
  </r>
  <r>
    <n v="900683"/>
    <x v="0"/>
    <x v="0"/>
    <s v="Prime"/>
    <s v="mprovementsmprovements"/>
    <x v="12"/>
    <s v="Kyle"/>
    <d v="2024-04-01T00:00:00"/>
    <x v="6"/>
    <x v="0"/>
    <x v="0"/>
    <m/>
    <n v="520000"/>
    <n v="0.85"/>
    <n v="0.3"/>
    <n v="132600"/>
    <x v="20"/>
  </r>
  <r>
    <n v="900660"/>
    <x v="0"/>
    <x v="1"/>
    <s v="Prime"/>
    <s v=" Roundabout Roundabout"/>
    <x v="6"/>
    <s v="Kyle"/>
    <d v="2024-03-29T00:00:00"/>
    <x v="6"/>
    <x v="0"/>
    <x v="0"/>
    <m/>
    <n v="315000"/>
    <n v="0.85"/>
    <n v="0.3"/>
    <n v="80325"/>
    <x v="21"/>
  </r>
  <r>
    <n v="900698"/>
    <x v="0"/>
    <x v="1"/>
    <s v="Prime"/>
    <s v=" Brandon PE Brandon PE"/>
    <x v="13"/>
    <s v="Kyle"/>
    <d v="2024-04-15T00:00:00"/>
    <x v="6"/>
    <x v="0"/>
    <x v="0"/>
    <m/>
    <n v="750000"/>
    <n v="0.85"/>
    <n v="0.3"/>
    <n v="191250"/>
    <x v="22"/>
  </r>
  <r>
    <n v="900701"/>
    <x v="0"/>
    <x v="1"/>
    <s v="Prime"/>
    <s v="abilitationabilitation"/>
    <x v="1"/>
    <s v="Kyle"/>
    <d v="2024-04-15T00:00:00"/>
    <x v="6"/>
    <x v="0"/>
    <x v="0"/>
    <m/>
    <n v="369000"/>
    <n v="0.85"/>
    <n v="0.3"/>
    <n v="94095"/>
    <x v="15"/>
  </r>
  <r>
    <n v="900702"/>
    <x v="0"/>
    <x v="0"/>
    <s v="Prime"/>
    <s v="onstructiononstruction"/>
    <x v="1"/>
    <s v="Kyle"/>
    <d v="2024-04-15T00:00:00"/>
    <x v="6"/>
    <x v="0"/>
    <x v="0"/>
    <m/>
    <n v="270000"/>
    <n v="0.85"/>
    <n v="0.3"/>
    <n v="68850"/>
    <x v="15"/>
  </r>
  <r>
    <n v="900643"/>
    <x v="0"/>
    <x v="1"/>
    <s v="Prime"/>
    <s v="Master PlanMaster Plan"/>
    <x v="4"/>
    <s v="Kyle"/>
    <d v="2024-03-15T00:00:00"/>
    <x v="6"/>
    <x v="0"/>
    <x v="0"/>
    <m/>
    <n v="450000"/>
    <n v="0.85"/>
    <n v="0.3"/>
    <n v="114750"/>
    <x v="2"/>
  </r>
  <r>
    <n v="900690"/>
    <x v="0"/>
    <x v="1"/>
    <s v="Prime"/>
    <s v="n-Call 2023n-Call 2023"/>
    <x v="4"/>
    <s v="Kyle"/>
    <d v="2024-04-01T00:00:00"/>
    <x v="6"/>
    <x v="0"/>
    <x v="0"/>
    <m/>
    <n v="0"/>
    <n v="0.85"/>
    <n v="0.3"/>
    <n v="0"/>
    <x v="1"/>
  </r>
  <r>
    <n v="900691"/>
    <x v="0"/>
    <x v="0"/>
    <s v="Prime"/>
    <s v="lan Phase 2lan Phase 2"/>
    <x v="4"/>
    <s v="Kyle"/>
    <d v="2024-04-01T00:00:00"/>
    <x v="6"/>
    <x v="0"/>
    <x v="0"/>
    <m/>
    <n v="540000"/>
    <n v="0.85"/>
    <n v="0.3"/>
    <n v="137700"/>
    <x v="1"/>
  </r>
  <r>
    <n v="900644"/>
    <x v="0"/>
    <x v="1"/>
    <s v="Prime"/>
    <s v="n Hardeningn Hardening"/>
    <x v="10"/>
    <s v="Kyle"/>
    <d v="2024-03-15T00:00:00"/>
    <x v="7"/>
    <x v="0"/>
    <x v="0"/>
    <m/>
    <n v="400000"/>
    <n v="0.85"/>
    <n v="0.3"/>
    <n v="102000"/>
    <x v="2"/>
  </r>
  <r>
    <n v="900645"/>
    <x v="0"/>
    <x v="1"/>
    <s v="Prime"/>
    <s v="abilitationabilitation"/>
    <x v="10"/>
    <s v="Kyle"/>
    <d v="2024-03-15T00:00:00"/>
    <x v="7"/>
    <x v="0"/>
    <x v="0"/>
    <m/>
    <n v="1350000"/>
    <n v="0.85"/>
    <n v="0.3"/>
    <n v="344250"/>
    <x v="2"/>
  </r>
  <r>
    <n v="900692"/>
    <x v="0"/>
    <x v="0"/>
    <s v="Prime"/>
    <s v="mprovementsmprovements"/>
    <x v="10"/>
    <s v="Kyle"/>
    <d v="2024-04-01T00:00:00"/>
    <x v="7"/>
    <x v="0"/>
    <x v="0"/>
    <m/>
    <n v="900000"/>
    <n v="0.85"/>
    <n v="0.3"/>
    <n v="229500"/>
    <x v="2"/>
  </r>
  <r>
    <n v="900708"/>
    <x v="0"/>
    <x v="0"/>
    <s v="Prime"/>
    <s v="Basin RehabBasin Rehab"/>
    <x v="10"/>
    <s v="Kyle"/>
    <d v="2024-04-30T00:00:00"/>
    <x v="7"/>
    <x v="0"/>
    <x v="0"/>
    <m/>
    <n v="270000"/>
    <n v="0.85"/>
    <n v="0.3"/>
    <n v="68850"/>
    <x v="2"/>
  </r>
  <r>
    <n v="900649"/>
    <x v="0"/>
    <x v="0"/>
    <s v="Prime"/>
    <s v="or Sidewalkor Sidewalk"/>
    <x v="2"/>
    <s v="Kyle"/>
    <d v="2024-03-22T00:00:00"/>
    <x v="7"/>
    <x v="0"/>
    <x v="0"/>
    <m/>
    <n v="320000"/>
    <n v="0.85"/>
    <n v="0.3"/>
    <n v="81600"/>
    <x v="23"/>
  </r>
  <r>
    <n v="900670"/>
    <x v="0"/>
    <x v="0"/>
    <s v="Prime"/>
    <s v="ll Servicesll Services"/>
    <x v="12"/>
    <s v="Lisa"/>
    <d v="2024-03-31T00:00:00"/>
    <x v="7"/>
    <x v="0"/>
    <x v="0"/>
    <m/>
    <n v="0"/>
    <n v="0.85"/>
    <n v="0.3"/>
    <n v="0"/>
    <x v="24"/>
  </r>
  <r>
    <n v="900672"/>
    <x v="0"/>
    <x v="0"/>
    <s v="Prime"/>
    <s v="ection PFASection PFAS"/>
    <x v="3"/>
    <s v="Lisa"/>
    <d v="2024-03-31T00:00:00"/>
    <x v="7"/>
    <x v="0"/>
    <x v="0"/>
    <m/>
    <n v="127500"/>
    <n v="0.85"/>
    <n v="0.3"/>
    <n v="32512.5"/>
    <x v="25"/>
  </r>
  <r>
    <n v="900634"/>
    <x v="0"/>
    <x v="2"/>
    <s v="Sub"/>
    <s v="EIS (AIEDA)EIS (AIEDA)"/>
    <x v="1"/>
    <s v="Monica"/>
    <d v="2024-03-01T00:00:00"/>
    <x v="7"/>
    <x v="0"/>
    <x v="0"/>
    <m/>
    <n v="1000000"/>
    <n v="0.85"/>
    <n v="0.3"/>
    <n v="255000"/>
    <x v="8"/>
  </r>
  <r>
    <n v="900636"/>
    <x v="0"/>
    <x v="0"/>
    <s v="Prime"/>
    <s v="eek Culverteek Culvert"/>
    <x v="14"/>
    <s v="Nick"/>
    <d v="2024-03-15T00:00:00"/>
    <x v="7"/>
    <x v="0"/>
    <x v="0"/>
    <m/>
    <n v="450000"/>
    <n v="0.85"/>
    <n v="0.3"/>
    <n v="114750"/>
    <x v="26"/>
  </r>
  <r>
    <n v="900637"/>
    <x v="0"/>
    <x v="0"/>
    <s v="Prime"/>
    <s v="eek Culverteek Culvert"/>
    <x v="14"/>
    <s v="Nick"/>
    <d v="2024-03-15T00:00:00"/>
    <x v="7"/>
    <x v="0"/>
    <x v="0"/>
    <m/>
    <n v="450000"/>
    <n v="0.85"/>
    <n v="0.3"/>
    <n v="114750"/>
    <x v="26"/>
  </r>
  <r>
    <n v="900638"/>
    <x v="0"/>
    <x v="0"/>
    <s v="Prime"/>
    <s v="eek Culverteek Culvert"/>
    <x v="14"/>
    <s v="Nick"/>
    <d v="2024-03-15T00:00:00"/>
    <x v="7"/>
    <x v="0"/>
    <x v="0"/>
    <m/>
    <n v="450000"/>
    <n v="0.85"/>
    <n v="0.3"/>
    <n v="114750"/>
    <x v="26"/>
  </r>
  <r>
    <n v="900639"/>
    <x v="0"/>
    <x v="0"/>
    <s v="Prime"/>
    <s v="eek Culverteek Culvert"/>
    <x v="14"/>
    <s v="Nick"/>
    <d v="2024-03-15T00:00:00"/>
    <x v="7"/>
    <x v="0"/>
    <x v="0"/>
    <m/>
    <n v="450000"/>
    <n v="0.85"/>
    <n v="0.3"/>
    <n v="114750"/>
    <x v="26"/>
  </r>
  <r>
    <n v="900654"/>
    <x v="0"/>
    <x v="0"/>
    <s v="Prime"/>
    <s v="w Rd MP36.8w Rd MP36.8"/>
    <x v="14"/>
    <s v="Nick"/>
    <d v="2024-03-29T00:00:00"/>
    <x v="7"/>
    <x v="0"/>
    <x v="0"/>
    <m/>
    <n v="337500"/>
    <n v="0.85"/>
    <n v="0.3"/>
    <n v="86062.5"/>
    <x v="24"/>
  </r>
  <r>
    <n v="900677"/>
    <x v="0"/>
    <x v="2"/>
    <s v="Sub"/>
    <s v="nd Sandlakend Sandlake"/>
    <x v="14"/>
    <s v="Nick"/>
    <d v="2024-04-01T00:00:00"/>
    <x v="7"/>
    <x v="0"/>
    <x v="0"/>
    <m/>
    <n v="100000"/>
    <n v="0.85"/>
    <n v="0.3"/>
    <n v="25500"/>
    <x v="27"/>
  </r>
  <r>
    <n v="900678"/>
    <x v="0"/>
    <x v="2"/>
    <s v="Sub"/>
    <s v="ReplacementReplacement"/>
    <x v="14"/>
    <s v="Nick"/>
    <d v="2024-04-01T00:00:00"/>
    <x v="7"/>
    <x v="0"/>
    <x v="0"/>
    <m/>
    <n v="100000"/>
    <n v="0.85"/>
    <n v="0.3"/>
    <n v="25500"/>
    <x v="27"/>
  </r>
  <r>
    <n v="900673"/>
    <x v="0"/>
    <x v="0"/>
    <s v="Prime"/>
    <s v="n-Call 2024n-Call 2024"/>
    <x v="1"/>
    <s v="Nick"/>
    <d v="2024-03-31T00:00:00"/>
    <x v="7"/>
    <x v="0"/>
    <x v="0"/>
    <m/>
    <n v="0"/>
    <n v="0.85"/>
    <n v="0.3"/>
    <n v="0"/>
    <x v="23"/>
  </r>
  <r>
    <n v="900706"/>
    <x v="0"/>
    <x v="0"/>
    <s v="Prime"/>
    <s v="ction and Dction and D"/>
    <x v="4"/>
    <s v="Nick"/>
    <d v="2024-04-30T00:00:00"/>
    <x v="7"/>
    <x v="0"/>
    <x v="0"/>
    <m/>
    <n v="1"/>
    <n v="0.85"/>
    <n v="0.3"/>
    <n v="0.255"/>
    <x v="3"/>
  </r>
  <r>
    <n v="900687"/>
    <x v="0"/>
    <x v="0"/>
    <s v="Prime"/>
    <s v="t) - Designt) - Design"/>
    <x v="1"/>
    <s v="Patrick"/>
    <d v="2024-04-01T00:00:00"/>
    <x v="7"/>
    <x v="0"/>
    <x v="0"/>
    <m/>
    <n v="900000"/>
    <n v="0.85"/>
    <n v="0.3"/>
    <n v="229500"/>
    <x v="23"/>
  </r>
  <r>
    <n v="900688"/>
    <x v="0"/>
    <x v="0"/>
    <s v="Prime"/>
    <s v="rvices 2024rvices 2024"/>
    <x v="1"/>
    <s v="Patrick"/>
    <d v="2024-04-01T00:00:00"/>
    <x v="7"/>
    <x v="0"/>
    <x v="0"/>
    <m/>
    <n v="1"/>
    <n v="0.85"/>
    <n v="0.3"/>
    <n v="0.255"/>
    <x v="23"/>
  </r>
  <r>
    <n v="900676"/>
    <x v="0"/>
    <x v="0"/>
    <s v="Sub"/>
    <s v="tes B, C, Ptes B, C, P"/>
    <x v="2"/>
    <s v="Patrick"/>
    <d v="2024-03-31T00:00:00"/>
    <x v="7"/>
    <x v="0"/>
    <x v="0"/>
    <m/>
    <n v="90000"/>
    <n v="0.85"/>
    <n v="0.3"/>
    <n v="22950"/>
    <x v="13"/>
  </r>
  <r>
    <n v="900640"/>
    <x v="0"/>
    <x v="1"/>
    <s v="Prime"/>
    <s v="eek Projecteek Project"/>
    <x v="11"/>
    <s v="Trissa"/>
    <d v="2024-03-15T00:00:00"/>
    <x v="8"/>
    <x v="0"/>
    <x v="0"/>
    <m/>
    <n v="3500000"/>
    <n v="0.85"/>
    <n v="0.3"/>
    <n v="892500"/>
    <x v="28"/>
  </r>
  <r>
    <n v="900681"/>
    <x v="0"/>
    <x v="0"/>
    <s v="Prime"/>
    <s v="nning Studynning Study"/>
    <x v="11"/>
    <s v="Trissa"/>
    <d v="2024-04-01T00:00:00"/>
    <x v="8"/>
    <x v="0"/>
    <x v="0"/>
    <m/>
    <n v="750000"/>
    <n v="0.85"/>
    <n v="0.3"/>
    <n v="191250"/>
    <x v="29"/>
  </r>
  <r>
    <n v="900697"/>
    <x v="0"/>
    <x v="0"/>
    <s v="Prime"/>
    <s v="idge Designidge Design"/>
    <x v="11"/>
    <s v="Trissa"/>
    <d v="2024-04-15T00:00:00"/>
    <x v="8"/>
    <x v="0"/>
    <x v="0"/>
    <m/>
    <n v="1875000"/>
    <n v="0.85"/>
    <n v="0.3"/>
    <n v="478125"/>
    <x v="30"/>
  </r>
  <r>
    <n v="900682"/>
    <x v="0"/>
    <x v="0"/>
    <s v="Prime"/>
    <s v="eplacementseplacements"/>
    <x v="12"/>
    <s v="Trissa"/>
    <d v="2024-04-01T00:00:00"/>
    <x v="8"/>
    <x v="0"/>
    <x v="0"/>
    <m/>
    <n v="869250"/>
    <n v="0.85"/>
    <n v="0.3"/>
    <n v="221658.75"/>
    <x v="26"/>
  </r>
  <r>
    <n v="900699"/>
    <x v="0"/>
    <x v="0"/>
    <s v="Prime"/>
    <s v="mprovementsmprovements"/>
    <x v="13"/>
    <s v="Trissa"/>
    <d v="2024-04-15T00:00:00"/>
    <x v="8"/>
    <x v="0"/>
    <x v="0"/>
    <m/>
    <n v="315000"/>
    <n v="0.85"/>
    <n v="0.3"/>
    <n v="80325"/>
    <x v="31"/>
  </r>
  <r>
    <n v="900641"/>
    <x v="0"/>
    <x v="1"/>
    <s v="Prime"/>
    <s v="inal Designinal Design"/>
    <x v="13"/>
    <s v="Trissa"/>
    <d v="2024-03-15T00:00:00"/>
    <x v="8"/>
    <x v="0"/>
    <x v="0"/>
    <m/>
    <n v="675000"/>
    <n v="0.85"/>
    <n v="0.3"/>
    <n v="172125"/>
    <x v="30"/>
  </r>
  <r>
    <n v="900662"/>
    <x v="0"/>
    <x v="1"/>
    <s v="Prime"/>
    <s v="dge On-Calldge On-Call"/>
    <x v="13"/>
    <s v="Trissa"/>
    <d v="2024-03-29T00:00:00"/>
    <x v="8"/>
    <x v="0"/>
    <x v="0"/>
    <m/>
    <n v="200000"/>
    <n v="0.85"/>
    <n v="0.3"/>
    <n v="51000"/>
    <x v="3"/>
  </r>
  <r>
    <n v="900684"/>
    <x v="0"/>
    <x v="1"/>
    <s v="Prime"/>
    <s v="Lane BridgeLane Bridge"/>
    <x v="13"/>
    <s v="Trissa"/>
    <d v="2024-04-01T00:00:00"/>
    <x v="8"/>
    <x v="0"/>
    <x v="0"/>
    <m/>
    <n v="732000"/>
    <n v="0.85"/>
    <n v="0.3"/>
    <n v="186660"/>
    <x v="29"/>
  </r>
  <r>
    <n v="900685"/>
    <x v="0"/>
    <x v="1"/>
    <s v="Prime"/>
    <s v=" Run Bridge Run Bridge"/>
    <x v="13"/>
    <s v="Trissa"/>
    <d v="2024-04-01T00:00:00"/>
    <x v="8"/>
    <x v="0"/>
    <x v="0"/>
    <m/>
    <n v="1280000"/>
    <n v="0.85"/>
    <n v="0.3"/>
    <n v="326400"/>
    <x v="24"/>
  </r>
  <r>
    <n v="900686"/>
    <x v="0"/>
    <x v="1"/>
    <s v="Prime"/>
    <s v=" Ped Bridge Ped Bridge"/>
    <x v="1"/>
    <s v="Trissa"/>
    <d v="2024-04-01T00:00:00"/>
    <x v="8"/>
    <x v="0"/>
    <x v="0"/>
    <m/>
    <n v="560000"/>
    <n v="0.85"/>
    <n v="0.3"/>
    <n v="142800"/>
    <x v="24"/>
  </r>
  <r>
    <n v="900700"/>
    <x v="0"/>
    <x v="0"/>
    <s v="Prime"/>
    <s v="ic Retrofitic Retrofit"/>
    <x v="1"/>
    <s v="Trissa"/>
    <d v="2024-04-15T00:00:00"/>
    <x v="8"/>
    <x v="0"/>
    <x v="0"/>
    <m/>
    <n v="160000"/>
    <n v="0.85"/>
    <n v="0.3"/>
    <n v="40800"/>
    <x v="24"/>
  </r>
  <r>
    <n v="900705"/>
    <x v="0"/>
    <x v="1"/>
    <s v="Prime"/>
    <s v=" Grade Road Grade Road"/>
    <x v="1"/>
    <s v="Trissa"/>
    <d v="2024-04-30T00:00:00"/>
    <x v="8"/>
    <x v="0"/>
    <x v="0"/>
    <m/>
    <n v="960000"/>
    <n v="0.85"/>
    <n v="0.3"/>
    <n v="244800"/>
    <x v="29"/>
  </r>
  <r>
    <n v="900696"/>
    <x v="0"/>
    <x v="0"/>
    <s v="Prime"/>
    <s v="s to Trailss to Trails"/>
    <x v="4"/>
    <s v="Trissa"/>
    <d v="2024-04-12T00:00:00"/>
    <x v="8"/>
    <x v="0"/>
    <x v="0"/>
    <m/>
    <n v="520000"/>
    <n v="0.85"/>
    <n v="0.3"/>
    <n v="132600"/>
    <x v="24"/>
  </r>
  <r>
    <n v="900707"/>
    <x v="0"/>
    <x v="0"/>
    <s v="Prime"/>
    <s v="dge Scopingdge Scoping"/>
    <x v="4"/>
    <s v="Trissa"/>
    <d v="2024-04-30T00:00:00"/>
    <x v="8"/>
    <x v="0"/>
    <x v="0"/>
    <m/>
    <n v="150000"/>
    <n v="0.85"/>
    <n v="0.3"/>
    <n v="38250"/>
    <x v="24"/>
  </r>
  <r>
    <n v="900693"/>
    <x v="0"/>
    <x v="0"/>
    <s v="Prime"/>
    <s v="ation Studyation Study"/>
    <x v="4"/>
    <s v="Trissa"/>
    <d v="2024-04-05T00:00:00"/>
    <x v="8"/>
    <x v="0"/>
    <x v="0"/>
    <m/>
    <n v="200000"/>
    <n v="0.85"/>
    <n v="0.3"/>
    <n v="51000"/>
    <x v="18"/>
  </r>
  <r>
    <n v="900694"/>
    <x v="0"/>
    <x v="0"/>
    <s v="Prime"/>
    <s v="ut) [1GRMC]ut) [1GRMC]"/>
    <x v="4"/>
    <s v="Trissa"/>
    <d v="2024-04-05T00:00:00"/>
    <x v="8"/>
    <x v="0"/>
    <x v="0"/>
    <m/>
    <n v="3200000"/>
    <n v="0.85"/>
    <n v="0.3"/>
    <n v="816000"/>
    <x v="23"/>
  </r>
  <r>
    <n v="900703"/>
    <x v="0"/>
    <x v="2"/>
    <s v="Sub"/>
    <s v="m and Canalm and Canal"/>
    <x v="4"/>
    <s v="Trissa"/>
    <d v="2024-04-15T00:00:00"/>
    <x v="8"/>
    <x v="0"/>
    <x v="0"/>
    <m/>
    <n v="1000000"/>
    <n v="0.85"/>
    <n v="0.3"/>
    <n v="255000"/>
    <x v="18"/>
  </r>
  <r>
    <n v="900627"/>
    <x v="1"/>
    <x v="2"/>
    <s v="Sub"/>
    <s v="onmental/PIonmental/PI"/>
    <x v="9"/>
    <s v="Audra"/>
    <d v="2023-12-20T00:00:00"/>
    <x v="9"/>
    <x v="1"/>
    <x v="0"/>
    <m/>
    <n v="270000"/>
    <n v="0.85"/>
    <n v="0.3"/>
    <n v="68850"/>
    <x v="13"/>
  </r>
  <r>
    <n v="900631"/>
    <x v="1"/>
    <x v="3"/>
    <s v="Prime"/>
    <s v=" Road Rehab Road Rehab"/>
    <x v="3"/>
    <s v="Audra"/>
    <d v="2023-12-28T00:00:00"/>
    <x v="10"/>
    <x v="2"/>
    <x v="0"/>
    <m/>
    <n v="900000"/>
    <n v="0.85"/>
    <n v="0.3"/>
    <n v="229500"/>
    <x v="2"/>
  </r>
  <r>
    <n v="900630"/>
    <x v="1"/>
    <x v="3"/>
    <s v="Prime"/>
    <s v="ReplacementReplacement"/>
    <x v="2"/>
    <s v="Audra"/>
    <d v="2023-12-26T00:00:00"/>
    <x v="11"/>
    <x v="3"/>
    <x v="0"/>
    <m/>
    <n v="405000"/>
    <n v="0.85"/>
    <n v="0.3"/>
    <n v="103275"/>
    <x v="32"/>
  </r>
  <r>
    <n v="900624"/>
    <x v="1"/>
    <x v="1"/>
    <s v="Sub"/>
    <s v="esign/Buildesign/Build"/>
    <x v="2"/>
    <s v="Cathlyn"/>
    <d v="2023-12-13T00:00:00"/>
    <x v="12"/>
    <x v="4"/>
    <x v="0"/>
    <m/>
    <n v="960000"/>
    <n v="0.85"/>
    <n v="0.3"/>
    <n v="244800"/>
    <x v="8"/>
  </r>
  <r>
    <n v="900632"/>
    <x v="1"/>
    <x v="3"/>
    <s v="Prime"/>
    <s v="Plan UpdatePlan Update"/>
    <x v="5"/>
    <s v="Christina"/>
    <d v="2023-12-28T00:00:00"/>
    <x v="10"/>
    <x v="2"/>
    <x v="0"/>
    <m/>
    <n v="666250"/>
    <n v="0.85"/>
    <n v="0.3"/>
    <n v="169893.75"/>
    <x v="33"/>
  </r>
  <r>
    <n v="900623"/>
    <x v="1"/>
    <x v="1"/>
    <s v="Prime"/>
    <s v="rtman - N&amp;Srtman - N&amp;S"/>
    <x v="6"/>
    <s v="Erin"/>
    <d v="2023-12-12T00:00:00"/>
    <x v="13"/>
    <x v="5"/>
    <x v="0"/>
    <m/>
    <n v="400000"/>
    <n v="0.85"/>
    <n v="0.3"/>
    <n v="102000"/>
    <x v="12"/>
  </r>
  <r>
    <n v="900629"/>
    <x v="1"/>
    <x v="2"/>
    <s v="Sub"/>
    <s v="r, Billingsr, Billings"/>
    <x v="6"/>
    <s v="Erin"/>
    <d v="2023-12-26T00:00:00"/>
    <x v="11"/>
    <x v="3"/>
    <x v="0"/>
    <m/>
    <n v="40000"/>
    <n v="0.85"/>
    <n v="0.3"/>
    <n v="10200"/>
    <x v="8"/>
  </r>
  <r>
    <n v="900633"/>
    <x v="1"/>
    <x v="1"/>
    <s v="Prime"/>
    <s v="Q Term 2024Q Term 2024"/>
    <x v="8"/>
    <s v="Jacklyn"/>
    <d v="2024-01-15T00:00:00"/>
    <x v="14"/>
    <x v="6"/>
    <x v="0"/>
    <m/>
    <n v="0"/>
    <n v="0.85"/>
    <n v="0.3"/>
    <n v="0"/>
    <x v="34"/>
  </r>
  <r>
    <n v="900622"/>
    <x v="1"/>
    <x v="2"/>
    <s v="Sub"/>
    <s v="ire Stationire Station"/>
    <x v="3"/>
    <s v="Jacklyn"/>
    <d v="2023-11-02T00:00:00"/>
    <x v="15"/>
    <x v="7"/>
    <x v="0"/>
    <m/>
    <n v="1000000"/>
    <n v="0.85"/>
    <n v="0.3"/>
    <n v="255000"/>
    <x v="1"/>
  </r>
  <r>
    <n v="900626"/>
    <x v="1"/>
    <x v="1"/>
    <s v="Prime"/>
    <s v="g Term 2023g Term 2023"/>
    <x v="2"/>
    <s v="Kyle"/>
    <d v="2023-12-19T00:00:00"/>
    <x v="16"/>
    <x v="8"/>
    <x v="0"/>
    <m/>
    <n v="150000"/>
    <n v="0.85"/>
    <n v="0.3"/>
    <n v="38250"/>
    <x v="35"/>
  </r>
  <r>
    <n v="900625"/>
    <x v="1"/>
    <x v="3"/>
    <s v="Prime"/>
    <s v=" Street CEI Street CEI"/>
    <x v="1"/>
    <s v="Nick"/>
    <d v="2023-12-19T00:00:00"/>
    <x v="16"/>
    <x v="8"/>
    <x v="0"/>
    <m/>
    <n v="1"/>
    <n v="0.85"/>
    <n v="0.3"/>
    <n v="0.255"/>
    <x v="36"/>
  </r>
  <r>
    <n v="900628"/>
    <x v="1"/>
    <x v="4"/>
    <s v="Prime"/>
    <s v=" of Truckee of Truckee"/>
    <x v="1"/>
    <s v="Nick"/>
    <d v="2023-12-21T00:00:00"/>
    <x v="17"/>
    <x v="9"/>
    <x v="0"/>
    <m/>
    <n v="750000"/>
    <n v="0.85"/>
    <n v="0.3"/>
    <n v="191250"/>
    <x v="37"/>
  </r>
  <r>
    <n v="900606"/>
    <x v="2"/>
    <x v="5"/>
    <s v="Prime"/>
    <s v=" Owners Rep Owners Rep"/>
    <x v="3"/>
    <s v="Audra"/>
    <d v="2023-10-26T00:00:00"/>
    <x v="18"/>
    <x v="10"/>
    <x v="0"/>
    <m/>
    <n v="900000"/>
    <n v="0.85"/>
    <n v="0.3"/>
    <n v="229500"/>
    <x v="38"/>
  </r>
  <r>
    <n v="900598"/>
    <x v="2"/>
    <x v="6"/>
    <s v="Prime"/>
    <s v="al Servicesal Services"/>
    <x v="13"/>
    <s v="Audra"/>
    <d v="2023-11-30T00:00:00"/>
    <x v="19"/>
    <x v="11"/>
    <x v="0"/>
    <m/>
    <n v="425000"/>
    <n v="0.85"/>
    <n v="0.3"/>
    <n v="108375"/>
    <x v="2"/>
  </r>
  <r>
    <n v="900607"/>
    <x v="2"/>
    <x v="3"/>
    <s v="Prime"/>
    <s v=" - Big Eddy - Big Eddy"/>
    <x v="1"/>
    <s v="Audra"/>
    <d v="2023-10-22T00:00:00"/>
    <x v="20"/>
    <x v="12"/>
    <x v="0"/>
    <m/>
    <n v="1"/>
    <n v="0.85"/>
    <n v="0.3"/>
    <n v="0.255"/>
    <x v="39"/>
  </r>
  <r>
    <n v="900610"/>
    <x v="2"/>
    <x v="3"/>
    <s v="Prime"/>
    <s v=" Eagle Rock Eagle Rock"/>
    <x v="1"/>
    <s v="Audra"/>
    <d v="2023-10-03T00:00:00"/>
    <x v="21"/>
    <x v="13"/>
    <x v="0"/>
    <m/>
    <n v="540000"/>
    <n v="0.85"/>
    <n v="0.3"/>
    <n v="137700"/>
    <x v="39"/>
  </r>
  <r>
    <n v="900613"/>
    <x v="2"/>
    <x v="2"/>
    <s v="Sub"/>
    <s v="n 2023 IDIQn 2023 IDIQ"/>
    <x v="15"/>
    <s v="Cathlyn"/>
    <d v="2023-09-12T00:00:00"/>
    <x v="22"/>
    <x v="14"/>
    <x v="0"/>
    <m/>
    <n v="3200000"/>
    <n v="0.85"/>
    <n v="0.3"/>
    <n v="816000"/>
    <x v="40"/>
  </r>
  <r>
    <n v="900599"/>
    <x v="2"/>
    <x v="6"/>
    <s v="Prime"/>
    <s v="al Servicesal Services"/>
    <x v="1"/>
    <s v="Cathlyn"/>
    <d v="2023-11-23T00:00:00"/>
    <x v="23"/>
    <x v="15"/>
    <x v="0"/>
    <m/>
    <n v="0"/>
    <n v="0.85"/>
    <n v="0.3"/>
    <n v="0"/>
    <x v="41"/>
  </r>
  <r>
    <n v="900594"/>
    <x v="2"/>
    <x v="7"/>
    <s v="Prime"/>
    <s v=" (opp only) (opp only)"/>
    <x v="1"/>
    <s v="Cathlyn"/>
    <d v="2023-12-05T00:00:00"/>
    <x v="24"/>
    <x v="16"/>
    <x v="0"/>
    <m/>
    <n v="750000"/>
    <n v="0.85"/>
    <n v="0.3"/>
    <n v="191250"/>
    <x v="42"/>
  </r>
  <r>
    <n v="900605"/>
    <x v="2"/>
    <x v="4"/>
    <s v="Prime"/>
    <s v="ic Servicesic Services"/>
    <x v="1"/>
    <s v="Christina"/>
    <d v="2023-11-02T00:00:00"/>
    <x v="25"/>
    <x v="17"/>
    <x v="0"/>
    <m/>
    <n v="560000"/>
    <n v="0.85"/>
    <n v="0.3"/>
    <n v="142800"/>
    <x v="43"/>
  </r>
  <r>
    <n v="900604"/>
    <x v="2"/>
    <x v="1"/>
    <s v="Prime"/>
    <s v="ing On-Calling On-Call"/>
    <x v="11"/>
    <s v="Clayton"/>
    <d v="2023-11-06T00:00:00"/>
    <x v="26"/>
    <x v="18"/>
    <x v="0"/>
    <m/>
    <n v="1280000"/>
    <n v="0.85"/>
    <n v="0.3"/>
    <n v="326400"/>
    <x v="44"/>
  </r>
  <r>
    <n v="900587"/>
    <x v="2"/>
    <x v="3"/>
    <s v="Prime"/>
    <s v=" Assessment Assessment"/>
    <x v="7"/>
    <s v="Jacklyn"/>
    <d v="2023-12-18T00:00:00"/>
    <x v="27"/>
    <x v="19"/>
    <x v="0"/>
    <m/>
    <n v="1000000"/>
    <n v="0.85"/>
    <n v="0.3"/>
    <n v="255000"/>
    <x v="34"/>
  </r>
  <r>
    <n v="900620"/>
    <x v="2"/>
    <x v="6"/>
    <s v="Prime"/>
    <s v="ntract 2023ntract 2023"/>
    <x v="8"/>
    <s v="Jacklyn"/>
    <d v="2023-04-20T00:00:00"/>
    <x v="28"/>
    <x v="20"/>
    <x v="0"/>
    <m/>
    <n v="369000"/>
    <n v="0.85"/>
    <n v="0.3"/>
    <n v="94095"/>
    <x v="45"/>
  </r>
  <r>
    <n v="900602"/>
    <x v="2"/>
    <x v="5"/>
    <s v="Prime"/>
    <s v="ish Passageish Passage"/>
    <x v="3"/>
    <s v="Jacklyn"/>
    <d v="2023-11-16T00:00:00"/>
    <x v="29"/>
    <x v="21"/>
    <x v="0"/>
    <m/>
    <n v="520000"/>
    <n v="0.85"/>
    <n v="0.3"/>
    <n v="132600"/>
    <x v="46"/>
  </r>
  <r>
    <n v="900617"/>
    <x v="2"/>
    <x v="3"/>
    <s v="Prime"/>
    <s v="Service CCAService CCA"/>
    <x v="5"/>
    <s v="Jacklyn"/>
    <d v="2023-07-25T00:00:00"/>
    <x v="30"/>
    <x v="22"/>
    <x v="0"/>
    <m/>
    <n v="750000"/>
    <n v="0.85"/>
    <n v="0.3"/>
    <n v="191250"/>
    <x v="47"/>
  </r>
  <r>
    <n v="900618"/>
    <x v="2"/>
    <x v="2"/>
    <s v="Sub"/>
    <s v="AE POL IDIQAE POL IDIQ"/>
    <x v="16"/>
    <s v="Jen"/>
    <d v="2023-07-03T00:00:00"/>
    <x v="31"/>
    <x v="23"/>
    <x v="0"/>
    <m/>
    <n v="315000"/>
    <n v="0.85"/>
    <n v="0.3"/>
    <n v="80325"/>
    <x v="8"/>
  </r>
  <r>
    <n v="900590"/>
    <x v="2"/>
    <x v="1"/>
    <s v="Prime"/>
    <s v=" Permitting Permitting"/>
    <x v="1"/>
    <s v="Jen"/>
    <d v="2023-12-06T00:00:00"/>
    <x v="32"/>
    <x v="24"/>
    <x v="0"/>
    <m/>
    <n v="0"/>
    <n v="0.85"/>
    <n v="0.3"/>
    <n v="0"/>
    <x v="48"/>
  </r>
  <r>
    <n v="900588"/>
    <x v="2"/>
    <x v="4"/>
    <s v="Prime"/>
    <s v="ey MSA 2024ey MSA 2024"/>
    <x v="3"/>
    <s v="Josh"/>
    <d v="2023-12-17T00:00:00"/>
    <x v="33"/>
    <x v="25"/>
    <x v="0"/>
    <m/>
    <n v="360000"/>
    <n v="0.85"/>
    <n v="0.3"/>
    <n v="91800"/>
    <x v="47"/>
  </r>
  <r>
    <n v="900609"/>
    <x v="2"/>
    <x v="2"/>
    <s v="Sub"/>
    <s v="Gate DesignGate Design"/>
    <x v="1"/>
    <s v="Julie"/>
    <d v="2023-10-16T00:00:00"/>
    <x v="34"/>
    <x v="26"/>
    <x v="0"/>
    <m/>
    <n v="0"/>
    <n v="0.85"/>
    <n v="0.3"/>
    <n v="0"/>
    <x v="49"/>
  </r>
  <r>
    <n v="900615"/>
    <x v="2"/>
    <x v="6"/>
    <s v="Prime"/>
    <s v="Q 2022-2027Q 2022-2027"/>
    <x v="1"/>
    <s v="Julie"/>
    <d v="2023-09-10T00:00:00"/>
    <x v="35"/>
    <x v="27"/>
    <x v="0"/>
    <m/>
    <n v="520000"/>
    <n v="0.85"/>
    <n v="0.3"/>
    <n v="132600"/>
    <x v="50"/>
  </r>
  <r>
    <n v="900601"/>
    <x v="2"/>
    <x v="2"/>
    <s v="Partner"/>
    <s v="ey-DOWL JV)ey-DOWL JV)"/>
    <x v="1"/>
    <s v="Julie"/>
    <d v="2023-11-20T00:00:00"/>
    <x v="36"/>
    <x v="28"/>
    <x v="0"/>
    <m/>
    <n v="869250"/>
    <n v="0.85"/>
    <n v="0.3"/>
    <n v="221658.75"/>
    <x v="51"/>
  </r>
  <r>
    <n v="900614"/>
    <x v="2"/>
    <x v="6"/>
    <s v="Prime"/>
    <s v="Q 2022-2027Q 2022-2027"/>
    <x v="2"/>
    <s v="Julie"/>
    <d v="2023-09-10T00:00:00"/>
    <x v="35"/>
    <x v="27"/>
    <x v="0"/>
    <m/>
    <n v="50000"/>
    <n v="0.85"/>
    <n v="0.3"/>
    <n v="12750"/>
    <x v="50"/>
  </r>
  <r>
    <n v="900595"/>
    <x v="2"/>
    <x v="2"/>
    <s v="Sub"/>
    <s v="EngineeringEngineering"/>
    <x v="3"/>
    <s v="Kyle"/>
    <d v="2023-12-05T00:00:00"/>
    <x v="24"/>
    <x v="16"/>
    <x v="0"/>
    <m/>
    <n v="90000"/>
    <n v="0.85"/>
    <n v="0.3"/>
    <n v="22950"/>
    <x v="8"/>
  </r>
  <r>
    <n v="900603"/>
    <x v="2"/>
    <x v="1"/>
    <s v="Prime"/>
    <s v="eplacementseplacements"/>
    <x v="13"/>
    <s v="Kyle"/>
    <d v="2023-11-09T00:00:00"/>
    <x v="37"/>
    <x v="29"/>
    <x v="0"/>
    <m/>
    <n v="732000"/>
    <n v="0.85"/>
    <n v="0.3"/>
    <n v="186660"/>
    <x v="26"/>
  </r>
  <r>
    <n v="900586"/>
    <x v="2"/>
    <x v="6"/>
    <s v="Prime"/>
    <s v="n-Call 2024n-Call 2024"/>
    <x v="1"/>
    <s v="Kyle"/>
    <d v="2023-12-18T00:00:00"/>
    <x v="27"/>
    <x v="19"/>
    <x v="0"/>
    <m/>
    <n v="560000"/>
    <n v="0.85"/>
    <n v="0.3"/>
    <n v="142800"/>
    <x v="15"/>
  </r>
  <r>
    <n v="900600"/>
    <x v="2"/>
    <x v="6"/>
    <s v="Prime"/>
    <s v="l 2024-2027l 2024-2027"/>
    <x v="6"/>
    <s v="Lisa"/>
    <d v="2023-11-22T00:00:00"/>
    <x v="38"/>
    <x v="30"/>
    <x v="0"/>
    <m/>
    <n v="750000"/>
    <n v="0.85"/>
    <n v="0.3"/>
    <n v="191250"/>
    <x v="6"/>
  </r>
  <r>
    <n v="900597"/>
    <x v="2"/>
    <x v="3"/>
    <s v="Prime"/>
    <s v="EngineeringEngineering"/>
    <x v="3"/>
    <s v="Lisa"/>
    <d v="2023-11-30T00:00:00"/>
    <x v="19"/>
    <x v="11"/>
    <x v="0"/>
    <m/>
    <n v="100000"/>
    <n v="0.85"/>
    <n v="0.3"/>
    <n v="25500"/>
    <x v="52"/>
  </r>
  <r>
    <n v="900591"/>
    <x v="2"/>
    <x v="4"/>
    <s v="Prime"/>
    <s v="EngineeringEngineering"/>
    <x v="13"/>
    <s v="Lisa"/>
    <d v="2023-12-06T00:00:00"/>
    <x v="32"/>
    <x v="24"/>
    <x v="0"/>
    <m/>
    <n v="127500"/>
    <n v="0.85"/>
    <n v="0.3"/>
    <n v="32512.5"/>
    <x v="53"/>
  </r>
  <r>
    <n v="900612"/>
    <x v="2"/>
    <x v="2"/>
    <s v="Prime"/>
    <s v="Roster 2024Roster 2024"/>
    <x v="1"/>
    <s v="Lisa"/>
    <d v="2023-09-14T00:00:00"/>
    <x v="39"/>
    <x v="31"/>
    <x v="0"/>
    <m/>
    <n v="200000"/>
    <n v="0.85"/>
    <n v="0.3"/>
    <n v="51000"/>
    <x v="54"/>
  </r>
  <r>
    <n v="900619"/>
    <x v="2"/>
    <x v="1"/>
    <s v="Prime"/>
    <s v=" CIP Desgin CIP Desgin"/>
    <x v="4"/>
    <s v="Lisa"/>
    <d v="2023-06-25T00:00:00"/>
    <x v="40"/>
    <x v="32"/>
    <x v="0"/>
    <m/>
    <n v="160000"/>
    <n v="0.85"/>
    <n v="0.3"/>
    <n v="40800"/>
    <x v="52"/>
  </r>
  <r>
    <n v="900611"/>
    <x v="2"/>
    <x v="4"/>
    <s v="Sub"/>
    <s v=" Blanket PA Blanket PA"/>
    <x v="14"/>
    <s v="Nick"/>
    <d v="2023-09-19T00:00:00"/>
    <x v="41"/>
    <x v="33"/>
    <x v="0"/>
    <m/>
    <n v="900000"/>
    <n v="0.85"/>
    <n v="0.3"/>
    <n v="229500"/>
    <x v="49"/>
  </r>
  <r>
    <n v="900589"/>
    <x v="2"/>
    <x v="1"/>
    <s v="Prime"/>
    <s v="rian Bridgerian Bridge"/>
    <x v="11"/>
    <s v="Nick"/>
    <d v="2023-12-13T00:00:00"/>
    <x v="42"/>
    <x v="34"/>
    <x v="0"/>
    <m/>
    <n v="0"/>
    <n v="0.85"/>
    <n v="0.3"/>
    <n v="0"/>
    <x v="55"/>
  </r>
  <r>
    <n v="900596"/>
    <x v="2"/>
    <x v="3"/>
    <s v="Prime"/>
    <s v="ter Projectter Project"/>
    <x v="13"/>
    <s v="Nick"/>
    <d v="2023-12-04T00:00:00"/>
    <x v="43"/>
    <x v="35"/>
    <x v="0"/>
    <m/>
    <n v="100000"/>
    <n v="0.85"/>
    <n v="0.3"/>
    <n v="25500"/>
    <x v="13"/>
  </r>
  <r>
    <n v="900616"/>
    <x v="2"/>
    <x v="2"/>
    <s v="Sub"/>
    <s v="ing On-Calling On-Call"/>
    <x v="1"/>
    <s v="Nick"/>
    <d v="2023-08-23T00:00:00"/>
    <x v="44"/>
    <x v="36"/>
    <x v="0"/>
    <m/>
    <n v="1875000"/>
    <n v="0.85"/>
    <n v="0.3"/>
    <n v="478125"/>
    <x v="56"/>
  </r>
  <r>
    <n v="900593"/>
    <x v="2"/>
    <x v="1"/>
    <s v="Prime"/>
    <s v="Street) PDBStreet) PDB"/>
    <x v="1"/>
    <s v="Patrick"/>
    <d v="2023-12-05T00:00:00"/>
    <x v="24"/>
    <x v="16"/>
    <x v="0"/>
    <m/>
    <n v="100000"/>
    <n v="0.85"/>
    <n v="0.3"/>
    <n v="25500"/>
    <x v="8"/>
  </r>
  <r>
    <n v="900608"/>
    <x v="2"/>
    <x v="2"/>
    <s v="Sub"/>
    <s v="sub to HDR)sub to HDR)"/>
    <x v="2"/>
    <s v="Patrick"/>
    <d v="2023-10-16T00:00:00"/>
    <x v="34"/>
    <x v="26"/>
    <x v="0"/>
    <m/>
    <n v="315000"/>
    <n v="0.85"/>
    <n v="0.3"/>
    <n v="80325"/>
    <x v="8"/>
  </r>
  <r>
    <n v="900621"/>
    <x v="2"/>
    <x v="3"/>
    <s v="Prime"/>
    <s v="f Hendersonf Henderson"/>
    <x v="10"/>
    <s v="Tina"/>
    <d v="2023-03-12T00:00:00"/>
    <x v="45"/>
    <x v="37"/>
    <x v="0"/>
    <m/>
    <n v="270000"/>
    <n v="0.85"/>
    <n v="0.3"/>
    <n v="68850"/>
    <x v="57"/>
  </r>
  <r>
    <n v="900592"/>
    <x v="2"/>
    <x v="5"/>
    <s v="Prime"/>
    <s v="ReplacementReplacement"/>
    <x v="13"/>
    <s v="Trissa"/>
    <d v="2023-12-06T00:00:00"/>
    <x v="32"/>
    <x v="24"/>
    <x v="0"/>
    <m/>
    <n v="0"/>
    <n v="0.85"/>
    <n v="0.3"/>
    <n v="0"/>
    <x v="58"/>
  </r>
  <r>
    <n v="900289"/>
    <x v="3"/>
    <x v="6"/>
    <s v="Prime"/>
    <s v=" Conversion Conversion"/>
    <x v="6"/>
    <s v="Ashley"/>
    <d v="2022-04-03T00:00:00"/>
    <x v="46"/>
    <x v="38"/>
    <x v="1"/>
    <d v="2022-10-19T00:00:00"/>
    <n v="3500000"/>
    <n v="1"/>
    <n v="1"/>
    <n v="3500000"/>
    <x v="16"/>
  </r>
  <r>
    <n v="900290"/>
    <x v="3"/>
    <x v="6"/>
    <s v="Prime"/>
    <s v="oordinationoordination"/>
    <x v="6"/>
    <s v="Ashley"/>
    <d v="2022-04-03T00:00:00"/>
    <x v="46"/>
    <x v="38"/>
    <x v="1"/>
    <d v="2022-10-19T00:00:00"/>
    <n v="675000"/>
    <n v="0.85"/>
    <n v="1"/>
    <n v="573750"/>
    <x v="16"/>
  </r>
  <r>
    <n v="900154"/>
    <x v="3"/>
    <x v="6"/>
    <s v="Prime"/>
    <s v="Amendment 2Amendment 2"/>
    <x v="4"/>
    <s v="Ashley"/>
    <d v="2022-12-14T00:00:00"/>
    <x v="47"/>
    <x v="39"/>
    <x v="2"/>
    <d v="2023-07-01T00:00:00"/>
    <n v="1280000"/>
    <n v="0.6"/>
    <n v="1"/>
    <n v="768000"/>
    <x v="2"/>
  </r>
  <r>
    <n v="900227"/>
    <x v="3"/>
    <x v="6"/>
    <s v="Prime"/>
    <s v="t 2023-2026t 2023-2026"/>
    <x v="2"/>
    <s v="Ashley"/>
    <d v="2022-08-07T00:00:00"/>
    <x v="48"/>
    <x v="40"/>
    <x v="3"/>
    <d v="2023-02-22T00:00:00"/>
    <n v="1000000"/>
    <n v="1"/>
    <n v="1"/>
    <n v="1000000"/>
    <x v="59"/>
  </r>
  <r>
    <n v="900104"/>
    <x v="3"/>
    <x v="3"/>
    <s v="Prime"/>
    <s v=" Dam Survey Dam Survey"/>
    <x v="16"/>
    <s v="Audra"/>
    <d v="2023-03-23T00:00:00"/>
    <x v="49"/>
    <x v="41"/>
    <x v="4"/>
    <d v="2023-10-08T00:00:00"/>
    <n v="3200000"/>
    <n v="0.55000000000000004"/>
    <n v="1"/>
    <n v="1760000.0000000002"/>
    <x v="60"/>
  </r>
  <r>
    <n v="900270"/>
    <x v="3"/>
    <x v="8"/>
    <s v="Prime"/>
    <s v="l Readinessl Readiness"/>
    <x v="16"/>
    <s v="Audra"/>
    <d v="2022-05-12T00:00:00"/>
    <x v="50"/>
    <x v="42"/>
    <x v="5"/>
    <d v="2022-11-27T00:00:00"/>
    <n v="405000"/>
    <n v="1"/>
    <n v="1"/>
    <n v="405000"/>
    <x v="60"/>
  </r>
  <r>
    <n v="900315"/>
    <x v="3"/>
    <x v="6"/>
    <s v="Prime"/>
    <s v="reek Tunnelreek Tunnel"/>
    <x v="16"/>
    <s v="Audra"/>
    <d v="2022-02-13T00:00:00"/>
    <x v="51"/>
    <x v="43"/>
    <x v="6"/>
    <d v="2022-08-31T00:00:00"/>
    <n v="2500000"/>
    <n v="0.85"/>
    <n v="1"/>
    <n v="2125000"/>
    <x v="60"/>
  </r>
  <r>
    <n v="900035"/>
    <x v="3"/>
    <x v="3"/>
    <s v="Prime"/>
    <s v="s Term 2023s Term 2023"/>
    <x v="7"/>
    <s v="Audra"/>
    <d v="2023-08-21T00:00:00"/>
    <x v="52"/>
    <x v="44"/>
    <x v="7"/>
    <d v="2024-03-07T00:00:00"/>
    <n v="0"/>
    <n v="0.55000000000000004"/>
    <n v="1"/>
    <n v="0"/>
    <x v="39"/>
  </r>
  <r>
    <n v="900219"/>
    <x v="3"/>
    <x v="6"/>
    <s v="Prime"/>
    <s v=" SWPPP Term SWPPP Term"/>
    <x v="7"/>
    <s v="Audra"/>
    <d v="2022-08-22T00:00:00"/>
    <x v="53"/>
    <x v="45"/>
    <x v="8"/>
    <d v="2023-03-09T00:00:00"/>
    <n v="315000"/>
    <n v="1"/>
    <n v="1"/>
    <n v="315000"/>
    <x v="2"/>
  </r>
  <r>
    <n v="900243"/>
    <x v="3"/>
    <x v="6"/>
    <s v="Prime"/>
    <s v="ission Lineission Line"/>
    <x v="9"/>
    <s v="Audra"/>
    <d v="2022-06-20T00:00:00"/>
    <x v="54"/>
    <x v="46"/>
    <x v="9"/>
    <d v="2023-01-05T00:00:00"/>
    <n v="732000"/>
    <n v="0.85"/>
    <n v="1"/>
    <n v="622200"/>
    <x v="38"/>
  </r>
  <r>
    <n v="900160"/>
    <x v="3"/>
    <x v="6"/>
    <s v="Prime"/>
    <s v="Aleutian IIAleutian II"/>
    <x v="6"/>
    <s v="Audra"/>
    <d v="2022-12-08T00:00:00"/>
    <x v="55"/>
    <x v="47"/>
    <x v="10"/>
    <d v="2023-06-25T00:00:00"/>
    <n v="540000"/>
    <n v="0.6"/>
    <n v="1"/>
    <n v="324000"/>
    <x v="48"/>
  </r>
  <r>
    <n v="900005"/>
    <x v="3"/>
    <x v="6"/>
    <s v="Prime"/>
    <s v="reek Bridgereek Bridge"/>
    <x v="3"/>
    <s v="Audra"/>
    <d v="2023-10-25T00:00:00"/>
    <x v="56"/>
    <x v="48"/>
    <x v="11"/>
    <d v="2024-05-11T00:00:00"/>
    <n v="0"/>
    <n v="1"/>
    <n v="1"/>
    <n v="0"/>
    <x v="2"/>
  </r>
  <r>
    <n v="900118"/>
    <x v="3"/>
    <x v="6"/>
    <s v="Prime"/>
    <s v="mprovementsmprovements"/>
    <x v="3"/>
    <s v="Audra"/>
    <d v="2023-02-01T00:00:00"/>
    <x v="57"/>
    <x v="49"/>
    <x v="12"/>
    <d v="2023-08-19T00:00:00"/>
    <n v="320000"/>
    <n v="1"/>
    <n v="1"/>
    <n v="320000"/>
    <x v="2"/>
  </r>
  <r>
    <n v="900185"/>
    <x v="3"/>
    <x v="1"/>
    <s v="Prime"/>
    <s v="A Term 2023A Term 2023"/>
    <x v="3"/>
    <s v="Audra"/>
    <d v="2022-10-24T00:00:00"/>
    <x v="58"/>
    <x v="50"/>
    <x v="13"/>
    <d v="2023-05-11T00:00:00"/>
    <n v="0"/>
    <n v="0.85"/>
    <n v="1"/>
    <n v="0"/>
    <x v="2"/>
  </r>
  <r>
    <n v="900196"/>
    <x v="3"/>
    <x v="1"/>
    <s v="Prime"/>
    <s v="lacement CAlacement CA"/>
    <x v="3"/>
    <s v="Audra"/>
    <d v="2022-10-06T00:00:00"/>
    <x v="59"/>
    <x v="51"/>
    <x v="14"/>
    <d v="2023-04-23T00:00:00"/>
    <n v="450000"/>
    <n v="0.6"/>
    <n v="1"/>
    <n v="270000"/>
    <x v="2"/>
  </r>
  <r>
    <n v="900200"/>
    <x v="3"/>
    <x v="6"/>
    <s v="Prime"/>
    <s v="toring Termtoring Term"/>
    <x v="13"/>
    <s v="Audra"/>
    <d v="2022-09-26T00:00:00"/>
    <x v="60"/>
    <x v="52"/>
    <x v="15"/>
    <d v="2023-04-13T00:00:00"/>
    <n v="675000"/>
    <n v="1"/>
    <n v="1"/>
    <n v="675000"/>
    <x v="2"/>
  </r>
  <r>
    <n v="900264"/>
    <x v="3"/>
    <x v="4"/>
    <s v="Prime"/>
    <s v="ignificanceignificance"/>
    <x v="13"/>
    <s v="Audra"/>
    <d v="2022-05-17T00:00:00"/>
    <x v="61"/>
    <x v="53"/>
    <x v="16"/>
    <d v="2022-12-02T00:00:00"/>
    <n v="960000"/>
    <n v="1"/>
    <n v="1"/>
    <n v="960000"/>
    <x v="50"/>
  </r>
  <r>
    <n v="900162"/>
    <x v="3"/>
    <x v="3"/>
    <s v="Prime"/>
    <s v="o Elmore Rdo Elmore Rd"/>
    <x v="1"/>
    <s v="Audra"/>
    <d v="2022-12-04T00:00:00"/>
    <x v="62"/>
    <x v="54"/>
    <x v="17"/>
    <d v="2023-06-21T00:00:00"/>
    <n v="200000"/>
    <n v="1"/>
    <n v="1"/>
    <n v="200000"/>
    <x v="0"/>
  </r>
  <r>
    <n v="900105"/>
    <x v="3"/>
    <x v="3"/>
    <s v="Prime"/>
    <s v="te Upgradeste Upgrades"/>
    <x v="4"/>
    <s v="Audra"/>
    <d v="2023-03-19T00:00:00"/>
    <x v="63"/>
    <x v="55"/>
    <x v="18"/>
    <d v="2023-10-04T00:00:00"/>
    <n v="450000"/>
    <n v="1"/>
    <n v="1"/>
    <n v="450000"/>
    <x v="2"/>
  </r>
  <r>
    <n v="900206"/>
    <x v="3"/>
    <x v="3"/>
    <s v="Prime"/>
    <s v="tion Safetytion Safety"/>
    <x v="2"/>
    <s v="Audra"/>
    <d v="2022-09-08T00:00:00"/>
    <x v="64"/>
    <x v="56"/>
    <x v="19"/>
    <d v="2023-03-26T00:00:00"/>
    <n v="900000"/>
    <n v="1"/>
    <n v="1"/>
    <n v="900000"/>
    <x v="2"/>
  </r>
  <r>
    <n v="900179"/>
    <x v="3"/>
    <x v="1"/>
    <s v="Prime"/>
    <s v="vation Planvation Plan"/>
    <x v="2"/>
    <s v="Audra"/>
    <d v="2022-11-06T00:00:00"/>
    <x v="65"/>
    <x v="57"/>
    <x v="20"/>
    <d v="2023-05-24T00:00:00"/>
    <n v="40000"/>
    <n v="0.55000000000000004"/>
    <n v="1"/>
    <n v="22000"/>
    <x v="61"/>
  </r>
  <r>
    <n v="900044"/>
    <x v="3"/>
    <x v="3"/>
    <s v="Prime"/>
    <s v="tation Plantation Plan"/>
    <x v="1"/>
    <s v="Cathlyn"/>
    <d v="2023-07-27T00:00:00"/>
    <x v="66"/>
    <x v="58"/>
    <x v="21"/>
    <d v="2024-02-11T00:00:00"/>
    <n v="0"/>
    <n v="0.6"/>
    <n v="1"/>
    <n v="0"/>
    <x v="41"/>
  </r>
  <r>
    <n v="900065"/>
    <x v="3"/>
    <x v="6"/>
    <s v="Prime"/>
    <s v="vel 2 Studyvel 2 Study"/>
    <x v="1"/>
    <s v="Cathlyn"/>
    <d v="2023-05-31T00:00:00"/>
    <x v="67"/>
    <x v="59"/>
    <x v="22"/>
    <d v="2023-12-16T00:00:00"/>
    <n v="560000"/>
    <n v="1"/>
    <n v="1"/>
    <n v="560000"/>
    <x v="62"/>
  </r>
  <r>
    <n v="900066"/>
    <x v="3"/>
    <x v="6"/>
    <s v="Prime"/>
    <s v="vel I Studyvel I Study"/>
    <x v="1"/>
    <s v="Cathlyn"/>
    <d v="2023-05-31T00:00:00"/>
    <x v="67"/>
    <x v="59"/>
    <x v="22"/>
    <d v="2023-12-16T00:00:00"/>
    <n v="900000"/>
    <n v="1"/>
    <n v="1"/>
    <n v="900000"/>
    <x v="62"/>
  </r>
  <r>
    <n v="900103"/>
    <x v="3"/>
    <x v="6"/>
    <s v="Prime"/>
    <s v="ission Mainission Main"/>
    <x v="1"/>
    <s v="Cathlyn"/>
    <d v="2023-03-29T00:00:00"/>
    <x v="68"/>
    <x v="60"/>
    <x v="23"/>
    <d v="2023-10-14T00:00:00"/>
    <n v="1000000"/>
    <n v="0.6"/>
    <n v="1"/>
    <n v="600000"/>
    <x v="63"/>
  </r>
  <r>
    <n v="900228"/>
    <x v="3"/>
    <x v="6"/>
    <s v="Prime"/>
    <s v="r Watermainr Watermain"/>
    <x v="1"/>
    <s v="Cathlyn"/>
    <d v="2022-07-27T00:00:00"/>
    <x v="69"/>
    <x v="61"/>
    <x v="24"/>
    <d v="2023-02-11T00:00:00"/>
    <n v="360000"/>
    <n v="0.85"/>
    <n v="1"/>
    <n v="306000"/>
    <x v="41"/>
  </r>
  <r>
    <n v="900257"/>
    <x v="3"/>
    <x v="6"/>
    <s v="Prime"/>
    <s v="Master PlanMaster Plan"/>
    <x v="1"/>
    <s v="Cathlyn"/>
    <d v="2022-06-02T00:00:00"/>
    <x v="70"/>
    <x v="62"/>
    <x v="25"/>
    <d v="2022-12-18T00:00:00"/>
    <n v="750000"/>
    <n v="0.55000000000000004"/>
    <n v="1"/>
    <n v="412500.00000000006"/>
    <x v="62"/>
  </r>
  <r>
    <n v="900277"/>
    <x v="3"/>
    <x v="1"/>
    <s v="Prime"/>
    <s v="onstructiononstruction"/>
    <x v="1"/>
    <s v="Cathlyn"/>
    <d v="2022-05-03T00:00:00"/>
    <x v="71"/>
    <x v="63"/>
    <x v="26"/>
    <d v="2022-11-18T00:00:00"/>
    <n v="0"/>
    <n v="1"/>
    <n v="1"/>
    <n v="0"/>
    <x v="1"/>
  </r>
  <r>
    <n v="900220"/>
    <x v="3"/>
    <x v="5"/>
    <s v="Prime"/>
    <s v="on Serviceson Services"/>
    <x v="1"/>
    <s v="Cathlyn"/>
    <d v="2022-08-16T00:00:00"/>
    <x v="72"/>
    <x v="64"/>
    <x v="27"/>
    <d v="2023-03-03T00:00:00"/>
    <n v="0"/>
    <n v="0.85"/>
    <n v="1"/>
    <n v="0"/>
    <x v="52"/>
  </r>
  <r>
    <n v="900382"/>
    <x v="3"/>
    <x v="5"/>
    <s v="Prime"/>
    <s v="ring Rosterring Roster"/>
    <x v="1"/>
    <s v="Cathlyn"/>
    <d v="2021-11-14T00:00:00"/>
    <x v="73"/>
    <x v="65"/>
    <x v="28"/>
    <d v="2022-06-01T00:00:00"/>
    <n v="450000"/>
    <n v="0.6"/>
    <n v="1"/>
    <n v="270000"/>
    <x v="52"/>
  </r>
  <r>
    <n v="900265"/>
    <x v="3"/>
    <x v="3"/>
    <s v="Prime"/>
    <s v="mprovementsmprovements"/>
    <x v="1"/>
    <s v="Cathlyn"/>
    <d v="2022-05-17T00:00:00"/>
    <x v="61"/>
    <x v="53"/>
    <x v="16"/>
    <d v="2022-12-02T00:00:00"/>
    <n v="1"/>
    <n v="0.85"/>
    <n v="1"/>
    <n v="0.85"/>
    <x v="0"/>
  </r>
  <r>
    <n v="900458"/>
    <x v="3"/>
    <x v="6"/>
    <s v="Prime"/>
    <s v="Master PlanMaster Plan"/>
    <x v="10"/>
    <s v="Cathlyn"/>
    <d v="2021-06-14T00:00:00"/>
    <x v="74"/>
    <x v="66"/>
    <x v="29"/>
    <d v="2021-12-30T00:00:00"/>
    <n v="270000"/>
    <n v="0.85"/>
    <n v="1"/>
    <n v="229500"/>
    <x v="7"/>
  </r>
  <r>
    <n v="900067"/>
    <x v="3"/>
    <x v="6"/>
    <s v="Prime"/>
    <s v="el II Studyel II Study"/>
    <x v="2"/>
    <s v="Cathlyn"/>
    <d v="2023-05-31T00:00:00"/>
    <x v="67"/>
    <x v="59"/>
    <x v="22"/>
    <d v="2023-12-16T00:00:00"/>
    <n v="1"/>
    <n v="0.85"/>
    <n v="1"/>
    <n v="0.85"/>
    <x v="64"/>
  </r>
  <r>
    <n v="900201"/>
    <x v="3"/>
    <x v="1"/>
    <s v="Prime"/>
    <s v="mental Termmental Term"/>
    <x v="2"/>
    <s v="Cathlyn"/>
    <d v="2022-09-26T00:00:00"/>
    <x v="60"/>
    <x v="52"/>
    <x v="15"/>
    <d v="2023-04-13T00:00:00"/>
    <n v="1"/>
    <n v="0.85"/>
    <n v="1"/>
    <n v="0.85"/>
    <x v="2"/>
  </r>
  <r>
    <n v="900343"/>
    <x v="3"/>
    <x v="6"/>
    <s v="Prime"/>
    <s v="rm Contractrm Contract"/>
    <x v="0"/>
    <s v="Christina"/>
    <d v="2022-01-05T00:00:00"/>
    <x v="75"/>
    <x v="67"/>
    <x v="30"/>
    <d v="2022-07-23T00:00:00"/>
    <n v="3200000"/>
    <n v="0.55000000000000004"/>
    <n v="1"/>
    <n v="1760000.0000000002"/>
    <x v="65"/>
  </r>
  <r>
    <n v="900344"/>
    <x v="3"/>
    <x v="6"/>
    <s v="Prime"/>
    <s v="onstructiononstruction"/>
    <x v="0"/>
    <s v="Christina"/>
    <d v="2022-01-05T00:00:00"/>
    <x v="75"/>
    <x v="67"/>
    <x v="30"/>
    <d v="2022-07-23T00:00:00"/>
    <n v="50000"/>
    <n v="1"/>
    <n v="1"/>
    <n v="50000"/>
    <x v="65"/>
  </r>
  <r>
    <n v="900058"/>
    <x v="3"/>
    <x v="4"/>
    <s v="Prime"/>
    <s v="se 1 Designse 1 Design"/>
    <x v="17"/>
    <s v="Christina"/>
    <d v="2023-06-15T00:00:00"/>
    <x v="76"/>
    <x v="68"/>
    <x v="31"/>
    <d v="2023-12-31T00:00:00"/>
    <n v="425000"/>
    <n v="0.85"/>
    <n v="1"/>
    <n v="361250"/>
    <x v="66"/>
  </r>
  <r>
    <n v="900164"/>
    <x v="3"/>
    <x v="6"/>
    <s v="Prime"/>
    <s v="mprovementsmprovements"/>
    <x v="12"/>
    <s v="Christina"/>
    <d v="2022-12-01T00:00:00"/>
    <x v="77"/>
    <x v="69"/>
    <x v="32"/>
    <d v="2023-06-18T00:00:00"/>
    <n v="50000"/>
    <n v="0.85"/>
    <n v="1"/>
    <n v="42500"/>
    <x v="67"/>
  </r>
  <r>
    <n v="900413"/>
    <x v="3"/>
    <x v="6"/>
    <s v="Prime"/>
    <s v="ReplacementReplacement"/>
    <x v="3"/>
    <s v="Christina"/>
    <d v="2021-10-03T00:00:00"/>
    <x v="78"/>
    <x v="70"/>
    <x v="33"/>
    <d v="2022-04-20T00:00:00"/>
    <n v="100000"/>
    <n v="0.6"/>
    <n v="1"/>
    <n v="60000"/>
    <x v="2"/>
  </r>
  <r>
    <n v="900486"/>
    <x v="3"/>
    <x v="6"/>
    <s v="Prime"/>
    <s v="ission Mainission Main"/>
    <x v="1"/>
    <s v="Christina"/>
    <d v="2021-04-06T00:00:00"/>
    <x v="79"/>
    <x v="71"/>
    <x v="34"/>
    <d v="2021-10-22T00:00:00"/>
    <n v="500000"/>
    <n v="0.55000000000000004"/>
    <n v="1"/>
    <n v="275000"/>
    <x v="63"/>
  </r>
  <r>
    <n v="900020"/>
    <x v="3"/>
    <x v="6"/>
    <s v="Prime"/>
    <s v="ll Planningll Planning"/>
    <x v="1"/>
    <s v="Christina"/>
    <d v="2023-09-21T00:00:00"/>
    <x v="80"/>
    <x v="72"/>
    <x v="35"/>
    <d v="2024-04-07T00:00:00"/>
    <n v="675000"/>
    <n v="0.55000000000000004"/>
    <n v="1"/>
    <n v="371250.00000000006"/>
    <x v="68"/>
  </r>
  <r>
    <n v="900404"/>
    <x v="3"/>
    <x v="6"/>
    <s v="Prime"/>
    <s v="Plan UpdatePlan Update"/>
    <x v="1"/>
    <s v="Christina"/>
    <d v="2021-10-18T00:00:00"/>
    <x v="81"/>
    <x v="73"/>
    <x v="36"/>
    <d v="2022-05-05T00:00:00"/>
    <n v="0"/>
    <n v="1"/>
    <n v="1"/>
    <n v="0"/>
    <x v="41"/>
  </r>
  <r>
    <n v="900254"/>
    <x v="3"/>
    <x v="4"/>
    <s v="Prime"/>
    <s v="rm Contractrm Contract"/>
    <x v="1"/>
    <s v="Christina"/>
    <d v="2022-06-09T00:00:00"/>
    <x v="82"/>
    <x v="74"/>
    <x v="37"/>
    <d v="2022-12-25T00:00:00"/>
    <n v="50000"/>
    <n v="0.85"/>
    <n v="1"/>
    <n v="42500"/>
    <x v="69"/>
  </r>
  <r>
    <n v="900163"/>
    <x v="3"/>
    <x v="1"/>
    <s v="Prime"/>
    <s v=" Task Order Task Order"/>
    <x v="1"/>
    <s v="Christina"/>
    <d v="2022-12-04T00:00:00"/>
    <x v="62"/>
    <x v="54"/>
    <x v="17"/>
    <d v="2023-06-21T00:00:00"/>
    <n v="3200000"/>
    <n v="1"/>
    <n v="1"/>
    <n v="3200000"/>
    <x v="70"/>
  </r>
  <r>
    <n v="900128"/>
    <x v="3"/>
    <x v="6"/>
    <s v="Prime"/>
    <s v="- Flagstaff- Flagstaff"/>
    <x v="5"/>
    <s v="Christina"/>
    <d v="2023-01-16T00:00:00"/>
    <x v="83"/>
    <x v="75"/>
    <x v="38"/>
    <d v="2023-08-03T00:00:00"/>
    <n v="300000"/>
    <n v="1"/>
    <n v="1"/>
    <n v="300000"/>
    <x v="71"/>
  </r>
  <r>
    <n v="900430"/>
    <x v="3"/>
    <x v="5"/>
    <s v="Prime"/>
    <s v="mprovementsmprovements"/>
    <x v="5"/>
    <s v="Christina"/>
    <d v="2021-08-23T00:00:00"/>
    <x v="84"/>
    <x v="76"/>
    <x v="39"/>
    <d v="2022-03-10T00:00:00"/>
    <n v="540000"/>
    <n v="1"/>
    <n v="1"/>
    <n v="540000"/>
    <x v="21"/>
  </r>
  <r>
    <n v="900456"/>
    <x v="3"/>
    <x v="3"/>
    <s v="Prime"/>
    <s v="ty Land Usety Land Use"/>
    <x v="5"/>
    <s v="Christina"/>
    <d v="2021-06-23T00:00:00"/>
    <x v="85"/>
    <x v="77"/>
    <x v="40"/>
    <d v="2022-01-08T00:00:00"/>
    <n v="200000"/>
    <n v="1"/>
    <n v="1"/>
    <n v="200000"/>
    <x v="38"/>
  </r>
  <r>
    <n v="900453"/>
    <x v="3"/>
    <x v="6"/>
    <s v="Prime"/>
    <s v="ations 2021ations 2021"/>
    <x v="2"/>
    <s v="Christina"/>
    <d v="2021-06-29T00:00:00"/>
    <x v="86"/>
    <x v="78"/>
    <x v="41"/>
    <d v="2022-01-14T00:00:00"/>
    <n v="3200000"/>
    <n v="0.55000000000000004"/>
    <n v="1"/>
    <n v="1760000.0000000002"/>
    <x v="38"/>
  </r>
  <r>
    <n v="900507"/>
    <x v="3"/>
    <x v="6"/>
    <s v="Prime"/>
    <s v="rm Contractrm Contract"/>
    <x v="2"/>
    <s v="Christina"/>
    <d v="2021-02-10T00:00:00"/>
    <x v="87"/>
    <x v="79"/>
    <x v="42"/>
    <d v="2021-08-28T00:00:00"/>
    <n v="100000"/>
    <n v="0.85"/>
    <n v="1"/>
    <n v="85000"/>
    <x v="54"/>
  </r>
  <r>
    <n v="900294"/>
    <x v="3"/>
    <x v="6"/>
    <s v="Prime"/>
    <s v=" Smith Road Smith Road"/>
    <x v="2"/>
    <s v="Christina"/>
    <d v="2022-03-22T00:00:00"/>
    <x v="88"/>
    <x v="80"/>
    <x v="43"/>
    <d v="2022-10-07T00:00:00"/>
    <n v="1350000"/>
    <n v="0.6"/>
    <n v="1"/>
    <n v="810000"/>
    <x v="61"/>
  </r>
  <r>
    <n v="900348"/>
    <x v="3"/>
    <x v="6"/>
    <s v="Prime"/>
    <s v="an Pathwaysan Pathways"/>
    <x v="2"/>
    <s v="Christina"/>
    <d v="2022-01-03T00:00:00"/>
    <x v="89"/>
    <x v="81"/>
    <x v="44"/>
    <d v="2022-07-21T00:00:00"/>
    <n v="315000"/>
    <n v="1"/>
    <n v="1"/>
    <n v="315000"/>
    <x v="61"/>
  </r>
  <r>
    <n v="900374"/>
    <x v="3"/>
    <x v="6"/>
    <s v="Prime"/>
    <s v="rtes - 2022rtes - 2022"/>
    <x v="2"/>
    <s v="Christina"/>
    <d v="2021-11-24T00:00:00"/>
    <x v="90"/>
    <x v="82"/>
    <x v="45"/>
    <d v="2022-06-11T00:00:00"/>
    <n v="3200000"/>
    <n v="0.85"/>
    <n v="1"/>
    <n v="2720000"/>
    <x v="72"/>
  </r>
  <r>
    <n v="900497"/>
    <x v="3"/>
    <x v="3"/>
    <s v="Prime"/>
    <s v="List - 2021List - 2021"/>
    <x v="18"/>
    <s v="Christina"/>
    <d v="2021-03-14T00:00:00"/>
    <x v="91"/>
    <x v="83"/>
    <x v="46"/>
    <d v="2021-09-29T00:00:00"/>
    <n v="1000000"/>
    <n v="1"/>
    <n v="1"/>
    <n v="1000000"/>
    <x v="38"/>
  </r>
  <r>
    <n v="900013"/>
    <x v="3"/>
    <x v="1"/>
    <s v="Prime"/>
    <s v="ntract 2024ntract 2024"/>
    <x v="6"/>
    <s v="Clayton"/>
    <d v="2023-10-03T00:00:00"/>
    <x v="21"/>
    <x v="13"/>
    <x v="47"/>
    <d v="2024-04-19T00:00:00"/>
    <n v="1000000"/>
    <n v="1"/>
    <n v="1"/>
    <n v="1000000"/>
    <x v="73"/>
  </r>
  <r>
    <n v="900012"/>
    <x v="3"/>
    <x v="4"/>
    <s v="Prime"/>
    <s v=" District I District I"/>
    <x v="10"/>
    <s v="Clayton"/>
    <d v="2023-10-04T00:00:00"/>
    <x v="92"/>
    <x v="84"/>
    <x v="48"/>
    <d v="2024-04-20T00:00:00"/>
    <n v="0"/>
    <n v="0.55000000000000004"/>
    <n v="1"/>
    <n v="0"/>
    <x v="53"/>
  </r>
  <r>
    <n v="900045"/>
    <x v="3"/>
    <x v="4"/>
    <s v="Prime"/>
    <s v="rvices 2023rvices 2023"/>
    <x v="9"/>
    <s v="Erin"/>
    <d v="2023-07-20T00:00:00"/>
    <x v="93"/>
    <x v="85"/>
    <x v="49"/>
    <d v="2024-02-04T00:00:00"/>
    <n v="2500000"/>
    <n v="0.55000000000000004"/>
    <n v="1"/>
    <n v="1375000"/>
    <x v="24"/>
  </r>
  <r>
    <n v="900188"/>
    <x v="3"/>
    <x v="8"/>
    <s v="Prime"/>
    <s v=" SOQ - 2023 SOQ - 2023"/>
    <x v="15"/>
    <s v="Erin"/>
    <d v="2022-10-19T00:00:00"/>
    <x v="94"/>
    <x v="86"/>
    <x v="50"/>
    <d v="2023-05-06T00:00:00"/>
    <n v="270000"/>
    <n v="0.55000000000000004"/>
    <n v="1"/>
    <n v="148500"/>
    <x v="16"/>
  </r>
  <r>
    <n v="900308"/>
    <x v="3"/>
    <x v="6"/>
    <s v="Prime"/>
    <s v="022 MDT SOQ022 MDT SOQ"/>
    <x v="15"/>
    <s v="Erin"/>
    <d v="2022-03-03T00:00:00"/>
    <x v="95"/>
    <x v="87"/>
    <x v="51"/>
    <d v="2022-09-18T00:00:00"/>
    <n v="300000"/>
    <n v="0.85"/>
    <n v="1"/>
    <n v="255000"/>
    <x v="74"/>
  </r>
  <r>
    <n v="900310"/>
    <x v="3"/>
    <x v="6"/>
    <s v="Prime"/>
    <s v="mprovementsmprovements"/>
    <x v="15"/>
    <s v="Erin"/>
    <d v="2022-03-01T00:00:00"/>
    <x v="96"/>
    <x v="88"/>
    <x v="52"/>
    <d v="2022-09-16T00:00:00"/>
    <n v="0"/>
    <n v="0.6"/>
    <n v="1"/>
    <n v="0"/>
    <x v="59"/>
  </r>
  <r>
    <n v="900449"/>
    <x v="3"/>
    <x v="6"/>
    <s v="Prime"/>
    <s v="ntract 2022ntract 2022"/>
    <x v="6"/>
    <s v="Erin"/>
    <d v="2021-06-30T00:00:00"/>
    <x v="97"/>
    <x v="89"/>
    <x v="53"/>
    <d v="2022-01-15T00:00:00"/>
    <n v="40000"/>
    <n v="1"/>
    <n v="1"/>
    <n v="40000"/>
    <x v="75"/>
  </r>
  <r>
    <n v="900561"/>
    <x v="3"/>
    <x v="3"/>
    <s v="Prime"/>
    <s v="d Stabilityd Stability"/>
    <x v="6"/>
    <s v="Erin"/>
    <d v="2020-11-08T00:00:00"/>
    <x v="98"/>
    <x v="90"/>
    <x v="54"/>
    <d v="2021-05-26T00:00:00"/>
    <n v="1"/>
    <n v="1"/>
    <n v="1"/>
    <n v="1"/>
    <x v="7"/>
  </r>
  <r>
    <n v="900017"/>
    <x v="3"/>
    <x v="6"/>
    <s v="Sub"/>
    <s v="t 2024-2027t 2024-2027"/>
    <x v="6"/>
    <s v="Erin"/>
    <d v="2023-09-25T00:00:00"/>
    <x v="99"/>
    <x v="91"/>
    <x v="55"/>
    <d v="2024-04-11T00:00:00"/>
    <n v="450000"/>
    <n v="0.6"/>
    <n v="1"/>
    <n v="270000"/>
    <x v="40"/>
  </r>
  <r>
    <n v="900145"/>
    <x v="3"/>
    <x v="6"/>
    <s v="Prime"/>
    <s v="m 2023-2026m 2023-2026"/>
    <x v="6"/>
    <s v="Erin"/>
    <d v="2022-12-27T00:00:00"/>
    <x v="100"/>
    <x v="92"/>
    <x v="56"/>
    <d v="2023-07-14T00:00:00"/>
    <n v="90000"/>
    <n v="0.55000000000000004"/>
    <n v="1"/>
    <n v="49500.000000000007"/>
    <x v="12"/>
  </r>
  <r>
    <n v="900367"/>
    <x v="3"/>
    <x v="3"/>
    <s v="Prime"/>
    <s v="shland - TAshland - TA"/>
    <x v="6"/>
    <s v="Erin"/>
    <d v="2021-11-30T00:00:00"/>
    <x v="101"/>
    <x v="93"/>
    <x v="57"/>
    <d v="2022-06-17T00:00:00"/>
    <n v="0"/>
    <n v="0.55000000000000004"/>
    <n v="1"/>
    <n v="0"/>
    <x v="12"/>
  </r>
  <r>
    <n v="900534"/>
    <x v="3"/>
    <x v="1"/>
    <s v="Prime"/>
    <s v="Plan UpdatePlan Update"/>
    <x v="6"/>
    <s v="Erin"/>
    <d v="2020-12-25T00:00:00"/>
    <x v="102"/>
    <x v="94"/>
    <x v="58"/>
    <d v="2021-07-12T00:00:00"/>
    <n v="960000"/>
    <n v="0.55000000000000004"/>
    <n v="1"/>
    <n v="528000"/>
    <x v="16"/>
  </r>
  <r>
    <n v="900450"/>
    <x v="3"/>
    <x v="1"/>
    <s v="Prime"/>
    <s v="gusta-Northgusta-North"/>
    <x v="6"/>
    <s v="Erin"/>
    <d v="2021-06-29T00:00:00"/>
    <x v="86"/>
    <x v="78"/>
    <x v="41"/>
    <d v="2022-01-14T00:00:00"/>
    <n v="405000"/>
    <n v="0.85"/>
    <n v="1"/>
    <n v="344250"/>
    <x v="12"/>
  </r>
  <r>
    <n v="900483"/>
    <x v="3"/>
    <x v="6"/>
    <s v="Prime"/>
    <s v="toring 2021toring 2021"/>
    <x v="3"/>
    <s v="Erin"/>
    <d v="2021-04-13T00:00:00"/>
    <x v="103"/>
    <x v="95"/>
    <x v="59"/>
    <d v="2021-10-29T00:00:00"/>
    <n v="337500"/>
    <n v="0.6"/>
    <n v="1"/>
    <n v="202500"/>
    <x v="73"/>
  </r>
  <r>
    <n v="900095"/>
    <x v="3"/>
    <x v="6"/>
    <s v="Prime"/>
    <s v="ll Servicesll Services"/>
    <x v="3"/>
    <s v="Erin"/>
    <d v="2023-04-13T00:00:00"/>
    <x v="104"/>
    <x v="96"/>
    <x v="60"/>
    <d v="2023-10-29T00:00:00"/>
    <n v="0"/>
    <n v="1"/>
    <n v="1"/>
    <n v="0"/>
    <x v="16"/>
  </r>
  <r>
    <n v="900462"/>
    <x v="3"/>
    <x v="1"/>
    <s v="Prime"/>
    <s v="- duplicate- duplicate"/>
    <x v="1"/>
    <s v="Erin"/>
    <d v="2021-05-27T00:00:00"/>
    <x v="105"/>
    <x v="97"/>
    <x v="61"/>
    <d v="2021-12-12T00:00:00"/>
    <n v="0"/>
    <n v="0.55000000000000004"/>
    <n v="1"/>
    <n v="0"/>
    <x v="76"/>
  </r>
  <r>
    <n v="900463"/>
    <x v="3"/>
    <x v="1"/>
    <s v="Prime"/>
    <s v="ntract 2021ntract 2021"/>
    <x v="1"/>
    <s v="Erin"/>
    <d v="2021-05-27T00:00:00"/>
    <x v="105"/>
    <x v="97"/>
    <x v="61"/>
    <d v="2021-12-12T00:00:00"/>
    <n v="1000000"/>
    <n v="1"/>
    <n v="1"/>
    <n v="1000000"/>
    <x v="76"/>
  </r>
  <r>
    <n v="900133"/>
    <x v="3"/>
    <x v="4"/>
    <s v="Prime"/>
    <s v="ervice Lineervice Line"/>
    <x v="1"/>
    <s v="Erin"/>
    <d v="2023-01-12T00:00:00"/>
    <x v="106"/>
    <x v="98"/>
    <x v="62"/>
    <d v="2023-07-30T00:00:00"/>
    <n v="500000"/>
    <n v="0.6"/>
    <n v="1"/>
    <n v="300000"/>
    <x v="77"/>
  </r>
  <r>
    <n v="900256"/>
    <x v="3"/>
    <x v="1"/>
    <s v="Prime"/>
    <s v="ce Main (P)ce Main (P)"/>
    <x v="1"/>
    <s v="Erin"/>
    <d v="2022-06-08T00:00:00"/>
    <x v="107"/>
    <x v="99"/>
    <x v="63"/>
    <d v="2022-12-24T00:00:00"/>
    <n v="1875000"/>
    <n v="0.6"/>
    <n v="1"/>
    <n v="1125000"/>
    <x v="16"/>
  </r>
  <r>
    <n v="900385"/>
    <x v="3"/>
    <x v="1"/>
    <s v="Prime"/>
    <s v="uction Welluction Well"/>
    <x v="1"/>
    <s v="Erin"/>
    <d v="2021-11-04T00:00:00"/>
    <x v="108"/>
    <x v="100"/>
    <x v="64"/>
    <d v="2022-05-22T00:00:00"/>
    <n v="250000"/>
    <n v="0.55000000000000004"/>
    <n v="1"/>
    <n v="137500"/>
    <x v="5"/>
  </r>
  <r>
    <n v="900422"/>
    <x v="3"/>
    <x v="5"/>
    <s v="Prime"/>
    <s v="ility Studyility Study"/>
    <x v="1"/>
    <s v="Erin"/>
    <d v="2021-09-15T00:00:00"/>
    <x v="109"/>
    <x v="101"/>
    <x v="65"/>
    <d v="2022-04-02T00:00:00"/>
    <n v="520000"/>
    <n v="1"/>
    <n v="1"/>
    <n v="520000"/>
    <x v="78"/>
  </r>
  <r>
    <n v="900438"/>
    <x v="3"/>
    <x v="6"/>
    <s v="Prime"/>
    <s v="ing Projecting Project"/>
    <x v="1"/>
    <s v="Erin"/>
    <d v="2021-07-29T00:00:00"/>
    <x v="110"/>
    <x v="102"/>
    <x v="66"/>
    <d v="2022-02-13T00:00:00"/>
    <n v="315000"/>
    <n v="1"/>
    <n v="1"/>
    <n v="315000"/>
    <x v="16"/>
  </r>
  <r>
    <n v="900004"/>
    <x v="3"/>
    <x v="6"/>
    <s v="Prime"/>
    <s v="ion Elemention Element"/>
    <x v="1"/>
    <s v="Erin"/>
    <d v="2023-10-30T00:00:00"/>
    <x v="111"/>
    <x v="103"/>
    <x v="67"/>
    <d v="2024-05-16T00:00:00"/>
    <n v="200000"/>
    <n v="0.55000000000000004"/>
    <n v="1"/>
    <n v="110000.00000000001"/>
    <x v="79"/>
  </r>
  <r>
    <n v="900431"/>
    <x v="3"/>
    <x v="6"/>
    <s v="Sub"/>
    <s v="it Dev Planit Dev Plan"/>
    <x v="1"/>
    <s v="Erin"/>
    <d v="2021-08-18T00:00:00"/>
    <x v="112"/>
    <x v="104"/>
    <x v="68"/>
    <d v="2022-03-05T00:00:00"/>
    <n v="900000"/>
    <n v="0.85"/>
    <n v="1"/>
    <n v="765000"/>
    <x v="80"/>
  </r>
  <r>
    <n v="900354"/>
    <x v="3"/>
    <x v="3"/>
    <s v="Prime"/>
    <s v="idge-Sidneyidge-Sidney"/>
    <x v="4"/>
    <s v="Erin"/>
    <d v="2021-12-27T00:00:00"/>
    <x v="113"/>
    <x v="105"/>
    <x v="69"/>
    <d v="2022-07-14T00:00:00"/>
    <n v="960000"/>
    <n v="1"/>
    <n v="1"/>
    <n v="960000"/>
    <x v="81"/>
  </r>
  <r>
    <n v="900078"/>
    <x v="3"/>
    <x v="4"/>
    <s v="Prime"/>
    <s v="ter Stationter Station"/>
    <x v="5"/>
    <s v="Erin"/>
    <d v="2023-05-17T00:00:00"/>
    <x v="114"/>
    <x v="106"/>
    <x v="70"/>
    <d v="2023-12-02T00:00:00"/>
    <n v="315000"/>
    <n v="0.6"/>
    <n v="1"/>
    <n v="189000"/>
    <x v="82"/>
  </r>
  <r>
    <n v="900214"/>
    <x v="3"/>
    <x v="1"/>
    <s v="Prime"/>
    <s v="- Lewistown- Lewistown"/>
    <x v="2"/>
    <s v="Erin"/>
    <d v="2022-08-30T00:00:00"/>
    <x v="115"/>
    <x v="107"/>
    <x v="71"/>
    <d v="2023-03-17T00:00:00"/>
    <n v="0"/>
    <n v="1"/>
    <n v="1"/>
    <n v="0"/>
    <x v="12"/>
  </r>
  <r>
    <n v="900391"/>
    <x v="3"/>
    <x v="6"/>
    <s v="Prime"/>
    <s v="ervice Areaervice Area"/>
    <x v="2"/>
    <s v="Erin"/>
    <d v="2021-10-27T00:00:00"/>
    <x v="116"/>
    <x v="108"/>
    <x v="72"/>
    <d v="2022-05-14T00:00:00"/>
    <n v="0"/>
    <n v="0.55000000000000004"/>
    <n v="1"/>
    <n v="0"/>
    <x v="83"/>
  </r>
  <r>
    <n v="900190"/>
    <x v="3"/>
    <x v="1"/>
    <s v="Prime"/>
    <s v="llow Arrowsllow Arrows"/>
    <x v="0"/>
    <s v="Jacklyn"/>
    <d v="2022-10-16T00:00:00"/>
    <x v="117"/>
    <x v="109"/>
    <x v="73"/>
    <d v="2023-05-03T00:00:00"/>
    <n v="900000"/>
    <n v="1"/>
    <n v="1"/>
    <n v="900000"/>
    <x v="2"/>
  </r>
  <r>
    <n v="900073"/>
    <x v="3"/>
    <x v="4"/>
    <s v="Prime"/>
    <s v=" and Design and Design"/>
    <x v="7"/>
    <s v="Jacklyn"/>
    <d v="2023-05-21T00:00:00"/>
    <x v="118"/>
    <x v="110"/>
    <x v="74"/>
    <d v="2023-12-06T00:00:00"/>
    <n v="3200000"/>
    <n v="1"/>
    <n v="1"/>
    <n v="3200000"/>
    <x v="84"/>
  </r>
  <r>
    <n v="900084"/>
    <x v="3"/>
    <x v="3"/>
    <s v="Prime"/>
    <s v="sh Passagessh Passages"/>
    <x v="7"/>
    <s v="Jacklyn"/>
    <d v="2023-05-02T00:00:00"/>
    <x v="119"/>
    <x v="111"/>
    <x v="75"/>
    <d v="2023-11-17T00:00:00"/>
    <n v="960000"/>
    <n v="1"/>
    <n v="1"/>
    <n v="960000"/>
    <x v="85"/>
  </r>
  <r>
    <n v="900109"/>
    <x v="3"/>
    <x v="5"/>
    <s v="Prime"/>
    <s v="age Projectage Project"/>
    <x v="7"/>
    <s v="Jacklyn"/>
    <d v="2023-03-01T00:00:00"/>
    <x v="120"/>
    <x v="112"/>
    <x v="76"/>
    <d v="2023-09-16T00:00:00"/>
    <n v="3500000"/>
    <n v="0.85"/>
    <n v="1"/>
    <n v="2975000"/>
    <x v="86"/>
  </r>
  <r>
    <n v="900192"/>
    <x v="3"/>
    <x v="6"/>
    <s v="Prime"/>
    <s v="y Term 2023y Term 2023"/>
    <x v="7"/>
    <s v="Jacklyn"/>
    <d v="2022-10-10T00:00:00"/>
    <x v="121"/>
    <x v="113"/>
    <x v="77"/>
    <d v="2023-04-27T00:00:00"/>
    <n v="0"/>
    <n v="0.85"/>
    <n v="1"/>
    <n v="0"/>
    <x v="39"/>
  </r>
  <r>
    <n v="900276"/>
    <x v="3"/>
    <x v="1"/>
    <s v="Prime"/>
    <s v="eering Termeering Term"/>
    <x v="7"/>
    <s v="Jacklyn"/>
    <d v="2022-05-05T00:00:00"/>
    <x v="122"/>
    <x v="114"/>
    <x v="78"/>
    <d v="2022-11-20T00:00:00"/>
    <n v="200000"/>
    <n v="1"/>
    <n v="1"/>
    <n v="200000"/>
    <x v="87"/>
  </r>
  <r>
    <n v="900285"/>
    <x v="3"/>
    <x v="6"/>
    <s v="Prime"/>
    <s v="InspectionsInspections"/>
    <x v="7"/>
    <s v="Jacklyn"/>
    <d v="2022-04-10T00:00:00"/>
    <x v="123"/>
    <x v="115"/>
    <x v="79"/>
    <d v="2022-10-26T00:00:00"/>
    <n v="450000"/>
    <n v="0.6"/>
    <n v="1"/>
    <n v="270000"/>
    <x v="2"/>
  </r>
  <r>
    <n v="900329"/>
    <x v="3"/>
    <x v="1"/>
    <s v="Prime"/>
    <s v="g Term 2022g Term 2022"/>
    <x v="7"/>
    <s v="Jacklyn"/>
    <d v="2022-01-26T00:00:00"/>
    <x v="124"/>
    <x v="116"/>
    <x v="80"/>
    <d v="2022-08-13T00:00:00"/>
    <n v="0"/>
    <n v="0.55000000000000004"/>
    <n v="1"/>
    <n v="0"/>
    <x v="87"/>
  </r>
  <r>
    <n v="900386"/>
    <x v="3"/>
    <x v="1"/>
    <s v="Prime"/>
    <s v="CommunitiesCommunities"/>
    <x v="7"/>
    <s v="Jacklyn"/>
    <d v="2021-11-03T00:00:00"/>
    <x v="125"/>
    <x v="117"/>
    <x v="81"/>
    <d v="2022-05-21T00:00:00"/>
    <n v="900000"/>
    <n v="1"/>
    <n v="1"/>
    <n v="900000"/>
    <x v="34"/>
  </r>
  <r>
    <n v="900528"/>
    <x v="3"/>
    <x v="6"/>
    <s v="Prime"/>
    <s v="P InspectorP Inspector"/>
    <x v="7"/>
    <s v="Jacklyn"/>
    <d v="2021-01-03T00:00:00"/>
    <x v="126"/>
    <x v="118"/>
    <x v="82"/>
    <d v="2021-07-21T00:00:00"/>
    <n v="315000"/>
    <n v="1"/>
    <n v="1"/>
    <n v="315000"/>
    <x v="2"/>
  </r>
  <r>
    <n v="900532"/>
    <x v="3"/>
    <x v="6"/>
    <s v="Prime"/>
    <s v="estigationsestigations"/>
    <x v="7"/>
    <s v="Jacklyn"/>
    <d v="2020-12-29T00:00:00"/>
    <x v="127"/>
    <x v="119"/>
    <x v="83"/>
    <d v="2021-07-16T00:00:00"/>
    <n v="1000000"/>
    <n v="0.6"/>
    <n v="1"/>
    <n v="600000"/>
    <x v="88"/>
  </r>
  <r>
    <n v="900544"/>
    <x v="3"/>
    <x v="6"/>
    <s v="Prime"/>
    <s v=" - Task #19 - Task #19"/>
    <x v="7"/>
    <s v="Jacklyn"/>
    <d v="2020-12-10T00:00:00"/>
    <x v="128"/>
    <x v="120"/>
    <x v="84"/>
    <d v="2021-06-27T00:00:00"/>
    <n v="200000"/>
    <n v="1"/>
    <n v="1"/>
    <n v="200000"/>
    <x v="2"/>
  </r>
  <r>
    <n v="900552"/>
    <x v="3"/>
    <x v="6"/>
    <s v="Prime"/>
    <s v=" - Task #18 - Task #18"/>
    <x v="7"/>
    <s v="Jacklyn"/>
    <d v="2020-11-25T00:00:00"/>
    <x v="129"/>
    <x v="121"/>
    <x v="85"/>
    <d v="2021-06-12T00:00:00"/>
    <n v="0"/>
    <n v="1"/>
    <n v="1"/>
    <n v="0"/>
    <x v="2"/>
  </r>
  <r>
    <n v="900034"/>
    <x v="3"/>
    <x v="4"/>
    <s v="Prime"/>
    <s v=" Study 2024 Study 2024"/>
    <x v="8"/>
    <s v="Jacklyn"/>
    <d v="2023-08-24T00:00:00"/>
    <x v="130"/>
    <x v="122"/>
    <x v="86"/>
    <d v="2024-03-10T00:00:00"/>
    <n v="0"/>
    <n v="0.6"/>
    <n v="1"/>
    <n v="0"/>
    <x v="1"/>
  </r>
  <r>
    <n v="900239"/>
    <x v="3"/>
    <x v="1"/>
    <s v="Sub"/>
    <s v="ift Stationift Station"/>
    <x v="8"/>
    <s v="Jacklyn"/>
    <d v="2022-06-29T00:00:00"/>
    <x v="131"/>
    <x v="123"/>
    <x v="87"/>
    <d v="2023-01-14T00:00:00"/>
    <n v="0"/>
    <n v="0.6"/>
    <n v="1"/>
    <n v="0"/>
    <x v="8"/>
  </r>
  <r>
    <n v="900364"/>
    <x v="3"/>
    <x v="6"/>
    <s v="Prime"/>
    <s v="r IDIQ 2022r IDIQ 2022"/>
    <x v="8"/>
    <s v="Jacklyn"/>
    <d v="2021-12-06T00:00:00"/>
    <x v="132"/>
    <x v="124"/>
    <x v="88"/>
    <d v="2022-06-23T00:00:00"/>
    <n v="200000"/>
    <n v="0.85"/>
    <n v="1"/>
    <n v="170000"/>
    <x v="34"/>
  </r>
  <r>
    <n v="900365"/>
    <x v="3"/>
    <x v="1"/>
    <s v="Prime"/>
    <s v="ntract 2022ntract 2022"/>
    <x v="8"/>
    <s v="Jacklyn"/>
    <d v="2021-12-02T00:00:00"/>
    <x v="133"/>
    <x v="125"/>
    <x v="89"/>
    <d v="2022-06-19T00:00:00"/>
    <n v="0"/>
    <n v="0.6"/>
    <n v="1"/>
    <n v="0"/>
    <x v="65"/>
  </r>
  <r>
    <n v="900527"/>
    <x v="3"/>
    <x v="6"/>
    <s v="Prime"/>
    <s v="ft Stationsft Stations"/>
    <x v="8"/>
    <s v="Jacklyn"/>
    <d v="2021-01-06T00:00:00"/>
    <x v="134"/>
    <x v="126"/>
    <x v="90"/>
    <d v="2021-07-24T00:00:00"/>
    <n v="750000"/>
    <n v="1"/>
    <n v="1"/>
    <n v="750000"/>
    <x v="1"/>
  </r>
  <r>
    <n v="900583"/>
    <x v="3"/>
    <x v="3"/>
    <s v="Prime"/>
    <s v="ents Designents Design"/>
    <x v="8"/>
    <s v="Jacklyn"/>
    <d v="2020-08-31T00:00:00"/>
    <x v="135"/>
    <x v="127"/>
    <x v="91"/>
    <d v="2021-03-18T00:00:00"/>
    <n v="500000"/>
    <n v="1"/>
    <n v="1"/>
    <n v="500000"/>
    <x v="1"/>
  </r>
  <r>
    <n v="900560"/>
    <x v="3"/>
    <x v="6"/>
    <s v="Prime"/>
    <s v="o Tinto RESo Tinto RES"/>
    <x v="9"/>
    <s v="Jacklyn"/>
    <d v="2020-11-11T00:00:00"/>
    <x v="136"/>
    <x v="128"/>
    <x v="92"/>
    <d v="2021-05-29T00:00:00"/>
    <n v="675000"/>
    <n v="1"/>
    <n v="1"/>
    <n v="675000"/>
    <x v="89"/>
  </r>
  <r>
    <n v="900112"/>
    <x v="3"/>
    <x v="3"/>
    <s v="Prime"/>
    <s v="0 to 3.2 PP0 to 3.2 PP"/>
    <x v="3"/>
    <s v="Jacklyn"/>
    <d v="2023-02-16T00:00:00"/>
    <x v="137"/>
    <x v="129"/>
    <x v="93"/>
    <d v="2023-09-03T00:00:00"/>
    <n v="450000"/>
    <n v="0.6"/>
    <n v="1"/>
    <n v="270000"/>
    <x v="2"/>
  </r>
  <r>
    <n v="900132"/>
    <x v="3"/>
    <x v="3"/>
    <s v="Prime"/>
    <s v=" AVC Design AVC Design"/>
    <x v="3"/>
    <s v="Jacklyn"/>
    <d v="2023-01-12T00:00:00"/>
    <x v="106"/>
    <x v="98"/>
    <x v="62"/>
    <d v="2023-07-30T00:00:00"/>
    <n v="180000"/>
    <n v="0.85"/>
    <n v="1"/>
    <n v="153000"/>
    <x v="2"/>
  </r>
  <r>
    <n v="900429"/>
    <x v="3"/>
    <x v="3"/>
    <s v="Prime"/>
    <s v="rm Contractrm Contract"/>
    <x v="3"/>
    <s v="Jacklyn"/>
    <d v="2021-08-25T00:00:00"/>
    <x v="138"/>
    <x v="130"/>
    <x v="94"/>
    <d v="2022-03-12T00:00:00"/>
    <n v="0"/>
    <n v="1"/>
    <n v="1"/>
    <n v="0"/>
    <x v="90"/>
  </r>
  <r>
    <n v="900467"/>
    <x v="3"/>
    <x v="3"/>
    <s v="Prime"/>
    <s v="ResurfacingResurfacing"/>
    <x v="3"/>
    <s v="Jacklyn"/>
    <d v="2021-05-26T00:00:00"/>
    <x v="139"/>
    <x v="131"/>
    <x v="95"/>
    <d v="2021-12-11T00:00:00"/>
    <n v="450000"/>
    <n v="1"/>
    <n v="1"/>
    <n v="450000"/>
    <x v="2"/>
  </r>
  <r>
    <n v="900342"/>
    <x v="3"/>
    <x v="6"/>
    <s v="Prime"/>
    <s v="reservationreservation"/>
    <x v="3"/>
    <s v="Jacklyn"/>
    <d v="2022-01-09T00:00:00"/>
    <x v="140"/>
    <x v="132"/>
    <x v="96"/>
    <d v="2022-07-27T00:00:00"/>
    <n v="200000"/>
    <n v="0.6"/>
    <n v="1"/>
    <n v="120000"/>
    <x v="2"/>
  </r>
  <r>
    <n v="900411"/>
    <x v="3"/>
    <x v="1"/>
    <s v="Prime"/>
    <s v="d Extensiond Extension"/>
    <x v="3"/>
    <s v="Jacklyn"/>
    <d v="2021-10-04T00:00:00"/>
    <x v="141"/>
    <x v="133"/>
    <x v="97"/>
    <d v="2022-04-21T00:00:00"/>
    <n v="127500"/>
    <n v="1"/>
    <n v="1"/>
    <n v="127500"/>
    <x v="2"/>
  </r>
  <r>
    <n v="900272"/>
    <x v="3"/>
    <x v="1"/>
    <s v="Prime"/>
    <s v="cumentationcumentation"/>
    <x v="13"/>
    <s v="Jacklyn"/>
    <d v="2022-05-10T00:00:00"/>
    <x v="142"/>
    <x v="134"/>
    <x v="98"/>
    <d v="2022-11-25T00:00:00"/>
    <n v="1000000"/>
    <n v="0.85"/>
    <n v="1"/>
    <n v="850000"/>
    <x v="2"/>
  </r>
  <r>
    <n v="900121"/>
    <x v="3"/>
    <x v="6"/>
    <s v="Prime"/>
    <s v="ntract 2023ntract 2023"/>
    <x v="1"/>
    <s v="Jacklyn"/>
    <d v="2023-01-25T00:00:00"/>
    <x v="143"/>
    <x v="135"/>
    <x v="99"/>
    <d v="2023-08-12T00:00:00"/>
    <n v="0"/>
    <n v="1"/>
    <n v="1"/>
    <n v="0"/>
    <x v="1"/>
  </r>
  <r>
    <n v="900174"/>
    <x v="3"/>
    <x v="1"/>
    <s v="Prime"/>
    <s v="w Hill CA&amp;Iw Hill CA&amp;I"/>
    <x v="1"/>
    <s v="Jacklyn"/>
    <d v="2022-11-21T00:00:00"/>
    <x v="144"/>
    <x v="136"/>
    <x v="100"/>
    <d v="2023-06-08T00:00:00"/>
    <n v="960000"/>
    <n v="0.6"/>
    <n v="1"/>
    <n v="576000"/>
    <x v="1"/>
  </r>
  <r>
    <n v="900461"/>
    <x v="3"/>
    <x v="6"/>
    <s v="Prime"/>
    <s v="onstructiononstruction"/>
    <x v="1"/>
    <s v="Jacklyn"/>
    <d v="2021-05-31T00:00:00"/>
    <x v="145"/>
    <x v="137"/>
    <x v="101"/>
    <d v="2021-12-16T00:00:00"/>
    <n v="666250"/>
    <n v="0.6"/>
    <n v="1"/>
    <n v="399750"/>
    <x v="1"/>
  </r>
  <r>
    <n v="900502"/>
    <x v="3"/>
    <x v="1"/>
    <s v="Prime"/>
    <s v="(South End)(South End)"/>
    <x v="1"/>
    <s v="Jacklyn"/>
    <d v="2021-02-22T00:00:00"/>
    <x v="146"/>
    <x v="138"/>
    <x v="102"/>
    <d v="2021-09-09T00:00:00"/>
    <n v="0"/>
    <n v="1"/>
    <n v="1"/>
    <n v="0"/>
    <x v="1"/>
  </r>
  <r>
    <n v="900573"/>
    <x v="3"/>
    <x v="6"/>
    <s v="Prime"/>
    <s v="uction CA&amp;Iuction CA&amp;I"/>
    <x v="1"/>
    <s v="Jacklyn"/>
    <d v="2020-10-05T00:00:00"/>
    <x v="147"/>
    <x v="139"/>
    <x v="103"/>
    <d v="2021-04-22T00:00:00"/>
    <n v="337500"/>
    <n v="0.55000000000000004"/>
    <n v="1"/>
    <n v="185625.00000000003"/>
    <x v="1"/>
  </r>
  <r>
    <n v="900158"/>
    <x v="3"/>
    <x v="6"/>
    <s v="Prime"/>
    <s v="InterchangeInterchange"/>
    <x v="1"/>
    <s v="Jacklyn"/>
    <d v="2022-12-09T00:00:00"/>
    <x v="148"/>
    <x v="140"/>
    <x v="104"/>
    <d v="2023-06-26T00:00:00"/>
    <n v="315000"/>
    <n v="0.85"/>
    <n v="1"/>
    <n v="267750"/>
    <x v="2"/>
  </r>
  <r>
    <n v="900127"/>
    <x v="3"/>
    <x v="3"/>
    <s v="Prime"/>
    <s v="DMVA HangarDMVA Hangar"/>
    <x v="4"/>
    <s v="Jacklyn"/>
    <d v="2023-01-16T00:00:00"/>
    <x v="83"/>
    <x v="75"/>
    <x v="38"/>
    <d v="2023-08-03T00:00:00"/>
    <n v="1000000"/>
    <n v="0.55000000000000004"/>
    <n v="1"/>
    <n v="550000"/>
    <x v="91"/>
  </r>
  <r>
    <n v="900047"/>
    <x v="3"/>
    <x v="4"/>
    <s v="Prime"/>
    <s v="nt Servicesnt Services"/>
    <x v="5"/>
    <s v="Jacklyn"/>
    <d v="2023-07-16T00:00:00"/>
    <x v="149"/>
    <x v="141"/>
    <x v="105"/>
    <d v="2024-01-31T00:00:00"/>
    <n v="1000000"/>
    <n v="1"/>
    <n v="1"/>
    <n v="1000000"/>
    <x v="13"/>
  </r>
  <r>
    <n v="900231"/>
    <x v="3"/>
    <x v="6"/>
    <s v="Prime"/>
    <s v="Amendment 5Amendment 5"/>
    <x v="5"/>
    <s v="Jacklyn"/>
    <d v="2022-07-21T00:00:00"/>
    <x v="150"/>
    <x v="142"/>
    <x v="106"/>
    <d v="2023-02-05T00:00:00"/>
    <n v="127500"/>
    <n v="0.55000000000000004"/>
    <n v="1"/>
    <n v="70125"/>
    <x v="2"/>
  </r>
  <r>
    <n v="900232"/>
    <x v="3"/>
    <x v="6"/>
    <s v="Prime"/>
    <s v="022 - NTP 4022 - NTP 4"/>
    <x v="5"/>
    <s v="Jacklyn"/>
    <d v="2022-07-21T00:00:00"/>
    <x v="150"/>
    <x v="142"/>
    <x v="106"/>
    <d v="2023-02-05T00:00:00"/>
    <n v="0"/>
    <n v="1"/>
    <n v="1"/>
    <n v="0"/>
    <x v="2"/>
  </r>
  <r>
    <n v="900233"/>
    <x v="3"/>
    <x v="6"/>
    <s v="Prime"/>
    <s v="rvices 2022rvices 2022"/>
    <x v="5"/>
    <s v="Jacklyn"/>
    <d v="2022-07-21T00:00:00"/>
    <x v="150"/>
    <x v="142"/>
    <x v="106"/>
    <d v="2023-02-05T00:00:00"/>
    <n v="100000"/>
    <n v="1"/>
    <n v="1"/>
    <n v="100000"/>
    <x v="2"/>
  </r>
  <r>
    <n v="900378"/>
    <x v="3"/>
    <x v="1"/>
    <s v="Prime"/>
    <s v="tation Plantation Plan"/>
    <x v="5"/>
    <s v="Jacklyn"/>
    <d v="2021-11-18T00:00:00"/>
    <x v="151"/>
    <x v="143"/>
    <x v="107"/>
    <d v="2022-06-05T00:00:00"/>
    <n v="450000"/>
    <n v="1"/>
    <n v="1"/>
    <n v="450000"/>
    <x v="2"/>
  </r>
  <r>
    <n v="900241"/>
    <x v="3"/>
    <x v="1"/>
    <s v="Prime"/>
    <s v="rt Servicesrt Services"/>
    <x v="2"/>
    <s v="Jacklyn"/>
    <d v="2022-06-27T00:00:00"/>
    <x v="152"/>
    <x v="144"/>
    <x v="108"/>
    <d v="2023-01-12T00:00:00"/>
    <n v="869250"/>
    <n v="1"/>
    <n v="1"/>
    <n v="869250"/>
    <x v="2"/>
  </r>
  <r>
    <n v="900054"/>
    <x v="3"/>
    <x v="3"/>
    <s v="Prime"/>
    <s v="ard to Millard to Mill"/>
    <x v="2"/>
    <s v="Jacklyn"/>
    <d v="2023-06-27T00:00:00"/>
    <x v="153"/>
    <x v="145"/>
    <x v="109"/>
    <d v="2024-01-12T00:00:00"/>
    <n v="750000"/>
    <n v="1"/>
    <n v="1"/>
    <n v="750000"/>
    <x v="2"/>
  </r>
  <r>
    <n v="900076"/>
    <x v="3"/>
    <x v="3"/>
    <s v="Prime"/>
    <s v="ent Supportent Support"/>
    <x v="2"/>
    <s v="Jacklyn"/>
    <d v="2023-05-21T00:00:00"/>
    <x v="118"/>
    <x v="110"/>
    <x v="74"/>
    <d v="2023-12-06T00:00:00"/>
    <n v="1875000"/>
    <n v="0.85"/>
    <n v="1"/>
    <n v="1593750"/>
    <x v="2"/>
  </r>
  <r>
    <n v="900210"/>
    <x v="3"/>
    <x v="4"/>
    <s v="Prime"/>
    <s v="EngineeringEngineering"/>
    <x v="2"/>
    <s v="Jacklyn"/>
    <d v="2022-09-05T00:00:00"/>
    <x v="154"/>
    <x v="146"/>
    <x v="110"/>
    <d v="2023-03-23T00:00:00"/>
    <n v="2125000"/>
    <n v="0.55000000000000004"/>
    <n v="1"/>
    <n v="1168750"/>
    <x v="38"/>
  </r>
  <r>
    <n v="900375"/>
    <x v="3"/>
    <x v="3"/>
    <s v="Prime"/>
    <s v="Site DesignSite Design"/>
    <x v="0"/>
    <s v="Jen"/>
    <d v="2021-11-23T00:00:00"/>
    <x v="155"/>
    <x v="147"/>
    <x v="111"/>
    <d v="2022-06-10T00:00:00"/>
    <n v="450000"/>
    <n v="0.6"/>
    <n v="1"/>
    <n v="270000"/>
    <x v="92"/>
  </r>
  <r>
    <n v="900301"/>
    <x v="3"/>
    <x v="1"/>
    <s v="Prime"/>
    <s v="022 - Civil022 - Civil"/>
    <x v="12"/>
    <s v="Jen"/>
    <d v="2022-03-09T00:00:00"/>
    <x v="156"/>
    <x v="148"/>
    <x v="112"/>
    <d v="2022-09-24T00:00:00"/>
    <n v="0"/>
    <n v="1"/>
    <n v="1"/>
    <n v="0"/>
    <x v="24"/>
  </r>
  <r>
    <n v="900363"/>
    <x v="3"/>
    <x v="6"/>
    <s v="Prime"/>
    <s v=" NW Utility NW Utility"/>
    <x v="6"/>
    <s v="Jen"/>
    <d v="2021-12-07T00:00:00"/>
    <x v="157"/>
    <x v="149"/>
    <x v="113"/>
    <d v="2022-06-24T00:00:00"/>
    <n v="3200000"/>
    <n v="1"/>
    <n v="1"/>
    <n v="3200000"/>
    <x v="48"/>
  </r>
  <r>
    <n v="900302"/>
    <x v="3"/>
    <x v="1"/>
    <s v="Prime"/>
    <s v="onstructiononstruction"/>
    <x v="3"/>
    <s v="Jen"/>
    <d v="2022-03-09T00:00:00"/>
    <x v="156"/>
    <x v="148"/>
    <x v="112"/>
    <d v="2022-09-24T00:00:00"/>
    <n v="450000"/>
    <n v="1"/>
    <n v="1"/>
    <n v="450000"/>
    <x v="24"/>
  </r>
  <r>
    <n v="900479"/>
    <x v="3"/>
    <x v="3"/>
    <s v="Prime"/>
    <s v="ion 66 DOEsion 66 DOEs"/>
    <x v="13"/>
    <s v="Jen"/>
    <d v="2021-04-28T00:00:00"/>
    <x v="158"/>
    <x v="150"/>
    <x v="114"/>
    <d v="2021-11-13T00:00:00"/>
    <n v="180000"/>
    <n v="1"/>
    <n v="1"/>
    <n v="180000"/>
    <x v="93"/>
  </r>
  <r>
    <n v="900457"/>
    <x v="3"/>
    <x v="1"/>
    <s v="Prime"/>
    <s v="gn Servicesgn Services"/>
    <x v="1"/>
    <s v="Jen"/>
    <d v="2021-06-14T00:00:00"/>
    <x v="74"/>
    <x v="66"/>
    <x v="29"/>
    <d v="2021-12-30T00:00:00"/>
    <n v="0"/>
    <n v="1"/>
    <n v="1"/>
    <n v="0"/>
    <x v="2"/>
  </r>
  <r>
    <n v="900571"/>
    <x v="3"/>
    <x v="4"/>
    <s v="Prime"/>
    <s v="reservationreservation"/>
    <x v="1"/>
    <s v="Jen"/>
    <d v="2020-10-07T00:00:00"/>
    <x v="159"/>
    <x v="151"/>
    <x v="115"/>
    <d v="2021-04-24T00:00:00"/>
    <n v="0"/>
    <n v="0.6"/>
    <n v="1"/>
    <n v="0"/>
    <x v="2"/>
  </r>
  <r>
    <n v="900080"/>
    <x v="3"/>
    <x v="1"/>
    <s v="Prime"/>
    <s v="udy - NTP 2udy - NTP 2"/>
    <x v="1"/>
    <s v="Jen"/>
    <d v="2023-05-15T00:00:00"/>
    <x v="160"/>
    <x v="152"/>
    <x v="116"/>
    <d v="2023-11-30T00:00:00"/>
    <n v="369000"/>
    <n v="0.55000000000000004"/>
    <n v="1"/>
    <n v="202950.00000000003"/>
    <x v="2"/>
  </r>
  <r>
    <n v="900081"/>
    <x v="3"/>
    <x v="1"/>
    <s v="Prime"/>
    <s v="s PEL Studys PEL Study"/>
    <x v="1"/>
    <s v="Jen"/>
    <d v="2023-05-15T00:00:00"/>
    <x v="160"/>
    <x v="152"/>
    <x v="116"/>
    <d v="2023-11-30T00:00:00"/>
    <n v="270000"/>
    <n v="1"/>
    <n v="1"/>
    <n v="270000"/>
    <x v="2"/>
  </r>
  <r>
    <n v="900551"/>
    <x v="3"/>
    <x v="6"/>
    <s v="Prime"/>
    <s v=" Submittal) Submittal)"/>
    <x v="2"/>
    <s v="Jen"/>
    <d v="2020-12-01T00:00:00"/>
    <x v="161"/>
    <x v="153"/>
    <x v="117"/>
    <d v="2021-06-18T00:00:00"/>
    <n v="666250"/>
    <n v="0.55000000000000004"/>
    <n v="1"/>
    <n v="366437.50000000006"/>
    <x v="23"/>
  </r>
  <r>
    <n v="900230"/>
    <x v="3"/>
    <x v="3"/>
    <s v="Prime"/>
    <s v="AFR 319315AAFR 319315A"/>
    <x v="7"/>
    <s v="Josh"/>
    <d v="2022-07-24T00:00:00"/>
    <x v="162"/>
    <x v="154"/>
    <x v="118"/>
    <d v="2023-02-08T00:00:00"/>
    <n v="0"/>
    <n v="0.6"/>
    <n v="1"/>
    <n v="0"/>
    <x v="93"/>
  </r>
  <r>
    <n v="900125"/>
    <x v="3"/>
    <x v="3"/>
    <s v="Prime"/>
    <s v="ntake Bargentake Barge"/>
    <x v="8"/>
    <s v="Josh"/>
    <d v="2023-01-16T00:00:00"/>
    <x v="83"/>
    <x v="75"/>
    <x v="38"/>
    <d v="2023-08-03T00:00:00"/>
    <n v="0"/>
    <n v="0.85"/>
    <n v="1"/>
    <n v="0"/>
    <x v="93"/>
  </r>
  <r>
    <n v="900355"/>
    <x v="3"/>
    <x v="3"/>
    <s v="Prime"/>
    <s v="4 ADA Ramps4 ADA Ramps"/>
    <x v="12"/>
    <s v="Josh"/>
    <d v="2021-12-23T00:00:00"/>
    <x v="163"/>
    <x v="155"/>
    <x v="119"/>
    <d v="2022-07-10T00:00:00"/>
    <n v="1"/>
    <n v="1"/>
    <n v="1"/>
    <n v="1"/>
    <x v="38"/>
  </r>
  <r>
    <n v="900356"/>
    <x v="3"/>
    <x v="3"/>
    <s v="Prime"/>
    <s v="n-Call 2022n-Call 2022"/>
    <x v="12"/>
    <s v="Josh"/>
    <d v="2021-12-23T00:00:00"/>
    <x v="163"/>
    <x v="155"/>
    <x v="119"/>
    <d v="2022-07-10T00:00:00"/>
    <n v="150000"/>
    <n v="0.85"/>
    <n v="1"/>
    <n v="127500"/>
    <x v="38"/>
  </r>
  <r>
    <n v="900027"/>
    <x v="3"/>
    <x v="3"/>
    <s v="Prime"/>
    <s v="s and Commss and Comms"/>
    <x v="6"/>
    <s v="Josh"/>
    <d v="2023-09-07T00:00:00"/>
    <x v="164"/>
    <x v="156"/>
    <x v="120"/>
    <d v="2024-03-24T00:00:00"/>
    <n v="4500000"/>
    <n v="1"/>
    <n v="1"/>
    <n v="4500000"/>
    <x v="93"/>
  </r>
  <r>
    <n v="900403"/>
    <x v="3"/>
    <x v="3"/>
    <s v="Prime"/>
    <s v="ng Servicesng Services"/>
    <x v="1"/>
    <s v="Josh"/>
    <d v="2021-10-18T00:00:00"/>
    <x v="81"/>
    <x v="73"/>
    <x v="36"/>
    <d v="2022-05-05T00:00:00"/>
    <n v="500000"/>
    <n v="1"/>
    <n v="1"/>
    <n v="500000"/>
    <x v="54"/>
  </r>
  <r>
    <n v="900517"/>
    <x v="3"/>
    <x v="1"/>
    <s v="Prime"/>
    <s v="9 PE (2020)9 PE (2020)"/>
    <x v="1"/>
    <s v="Josh"/>
    <d v="2021-01-25T00:00:00"/>
    <x v="165"/>
    <x v="157"/>
    <x v="121"/>
    <d v="2021-08-12T00:00:00"/>
    <n v="1"/>
    <n v="1"/>
    <n v="1"/>
    <n v="1"/>
    <x v="94"/>
  </r>
  <r>
    <n v="900414"/>
    <x v="3"/>
    <x v="3"/>
    <s v="Prime"/>
    <s v="GLAC 318705GLAC 318705"/>
    <x v="1"/>
    <s v="Josh"/>
    <d v="2021-10-03T00:00:00"/>
    <x v="78"/>
    <x v="70"/>
    <x v="33"/>
    <d v="2022-04-20T00:00:00"/>
    <n v="750000"/>
    <n v="0.55000000000000004"/>
    <n v="1"/>
    <n v="412500.00000000006"/>
    <x v="93"/>
  </r>
  <r>
    <n v="900515"/>
    <x v="3"/>
    <x v="3"/>
    <s v="Prime"/>
    <s v="ReplacementReplacement"/>
    <x v="1"/>
    <s v="Josh"/>
    <d v="2021-01-28T00:00:00"/>
    <x v="166"/>
    <x v="158"/>
    <x v="122"/>
    <d v="2021-08-15T00:00:00"/>
    <n v="560000"/>
    <n v="0.55000000000000004"/>
    <n v="1"/>
    <n v="308000"/>
    <x v="11"/>
  </r>
  <r>
    <n v="900075"/>
    <x v="3"/>
    <x v="1"/>
    <s v="Prime"/>
    <s v="rengtheningrengthening"/>
    <x v="4"/>
    <s v="Josh"/>
    <d v="2023-05-21T00:00:00"/>
    <x v="118"/>
    <x v="110"/>
    <x v="74"/>
    <d v="2023-12-06T00:00:00"/>
    <n v="520000"/>
    <n v="1"/>
    <n v="1"/>
    <n v="520000"/>
    <x v="24"/>
  </r>
  <r>
    <n v="900242"/>
    <x v="3"/>
    <x v="3"/>
    <s v="Prime"/>
    <s v="NOCA 237710NOCA 237710"/>
    <x v="4"/>
    <s v="Josh"/>
    <d v="2022-06-26T00:00:00"/>
    <x v="167"/>
    <x v="159"/>
    <x v="123"/>
    <d v="2023-01-11T00:00:00"/>
    <n v="520000"/>
    <n v="1"/>
    <n v="1"/>
    <n v="520000"/>
    <x v="93"/>
  </r>
  <r>
    <n v="900567"/>
    <x v="3"/>
    <x v="4"/>
    <s v="Prime"/>
    <s v="Call SurveyCall Survey"/>
    <x v="10"/>
    <s v="Josh"/>
    <d v="2020-11-01T00:00:00"/>
    <x v="168"/>
    <x v="160"/>
    <x v="124"/>
    <d v="2021-05-19T00:00:00"/>
    <n v="4500000"/>
    <n v="1"/>
    <n v="1"/>
    <n v="4500000"/>
    <x v="69"/>
  </r>
  <r>
    <n v="900312"/>
    <x v="3"/>
    <x v="4"/>
    <s v="Prime"/>
    <s v="mprovementsmprovements"/>
    <x v="19"/>
    <s v="Julie"/>
    <d v="2022-02-28T00:00:00"/>
    <x v="169"/>
    <x v="161"/>
    <x v="125"/>
    <d v="2022-09-15T00:00:00"/>
    <n v="180000"/>
    <n v="1"/>
    <n v="1"/>
    <n v="180000"/>
    <x v="16"/>
  </r>
  <r>
    <n v="900376"/>
    <x v="3"/>
    <x v="1"/>
    <s v="Prime"/>
    <s v="AcquisitionAcquisition"/>
    <x v="9"/>
    <s v="Julie"/>
    <d v="2021-11-22T00:00:00"/>
    <x v="170"/>
    <x v="162"/>
    <x v="126"/>
    <d v="2022-06-09T00:00:00"/>
    <n v="450000"/>
    <n v="0.55000000000000004"/>
    <n v="1"/>
    <n v="247500.00000000003"/>
    <x v="2"/>
  </r>
  <r>
    <n v="900091"/>
    <x v="3"/>
    <x v="6"/>
    <s v="Prime"/>
    <s v="al Servicesal Services"/>
    <x v="12"/>
    <s v="Julie"/>
    <d v="2023-04-17T00:00:00"/>
    <x v="171"/>
    <x v="163"/>
    <x v="127"/>
    <d v="2023-11-02T00:00:00"/>
    <n v="48750"/>
    <n v="1"/>
    <n v="1"/>
    <n v="48750"/>
    <x v="54"/>
  </r>
  <r>
    <n v="900182"/>
    <x v="3"/>
    <x v="6"/>
    <s v="Prime"/>
    <s v="abilitationabilitation"/>
    <x v="3"/>
    <s v="Julie"/>
    <d v="2022-10-27T00:00:00"/>
    <x v="172"/>
    <x v="164"/>
    <x v="128"/>
    <d v="2023-05-14T00:00:00"/>
    <n v="1000000"/>
    <n v="1"/>
    <n v="1"/>
    <n v="1000000"/>
    <x v="2"/>
  </r>
  <r>
    <n v="900008"/>
    <x v="3"/>
    <x v="6"/>
    <s v="Prime"/>
    <s v=" Plan Study Plan Study"/>
    <x v="3"/>
    <s v="Julie"/>
    <d v="2023-10-17T00:00:00"/>
    <x v="173"/>
    <x v="165"/>
    <x v="129"/>
    <d v="2024-05-03T00:00:00"/>
    <n v="270000"/>
    <n v="0.85"/>
    <n v="1"/>
    <n v="229500"/>
    <x v="16"/>
  </r>
  <r>
    <n v="900282"/>
    <x v="3"/>
    <x v="6"/>
    <s v="Prime"/>
    <s v="ontract SOQontract SOQ"/>
    <x v="3"/>
    <s v="Julie"/>
    <d v="2022-04-18T00:00:00"/>
    <x v="174"/>
    <x v="166"/>
    <x v="130"/>
    <d v="2022-11-03T00:00:00"/>
    <n v="0"/>
    <n v="0.85"/>
    <n v="1"/>
    <n v="0"/>
    <x v="38"/>
  </r>
  <r>
    <n v="900321"/>
    <x v="3"/>
    <x v="6"/>
    <s v="Prime"/>
    <s v="ntract 2022ntract 2022"/>
    <x v="3"/>
    <s v="Julie"/>
    <d v="2022-02-07T00:00:00"/>
    <x v="175"/>
    <x v="167"/>
    <x v="131"/>
    <d v="2022-08-25T00:00:00"/>
    <n v="127500"/>
    <n v="0.55000000000000004"/>
    <n v="1"/>
    <n v="70125"/>
    <x v="95"/>
  </r>
  <r>
    <n v="900581"/>
    <x v="3"/>
    <x v="6"/>
    <s v="Prime"/>
    <s v="Plan UpdatePlan Update"/>
    <x v="3"/>
    <s v="Julie"/>
    <d v="2020-09-08T00:00:00"/>
    <x v="176"/>
    <x v="168"/>
    <x v="132"/>
    <d v="2021-03-26T00:00:00"/>
    <n v="200000"/>
    <n v="0.55000000000000004"/>
    <n v="1"/>
    <n v="110000.00000000001"/>
    <x v="16"/>
  </r>
  <r>
    <n v="900161"/>
    <x v="3"/>
    <x v="6"/>
    <s v="Prime"/>
    <s v="ources 2023ources 2023"/>
    <x v="13"/>
    <s v="Julie"/>
    <d v="2022-12-04T00:00:00"/>
    <x v="62"/>
    <x v="54"/>
    <x v="17"/>
    <d v="2023-06-21T00:00:00"/>
    <n v="900000"/>
    <n v="0.55000000000000004"/>
    <n v="1"/>
    <n v="495000.00000000006"/>
    <x v="96"/>
  </r>
  <r>
    <n v="900563"/>
    <x v="3"/>
    <x v="1"/>
    <s v="Prime"/>
    <s v="rt Servicesrt Services"/>
    <x v="1"/>
    <s v="Julie"/>
    <d v="2020-11-05T00:00:00"/>
    <x v="177"/>
    <x v="169"/>
    <x v="133"/>
    <d v="2021-05-23T00:00:00"/>
    <n v="400000"/>
    <n v="0.6"/>
    <n v="1"/>
    <n v="240000"/>
    <x v="97"/>
  </r>
  <r>
    <n v="900575"/>
    <x v="3"/>
    <x v="6"/>
    <s v="Prime"/>
    <s v="rojects TO2rojects TO2"/>
    <x v="1"/>
    <s v="Julie"/>
    <d v="2020-10-01T00:00:00"/>
    <x v="178"/>
    <x v="170"/>
    <x v="134"/>
    <d v="2021-04-18T00:00:00"/>
    <n v="0"/>
    <n v="1"/>
    <n v="1"/>
    <n v="0"/>
    <x v="38"/>
  </r>
  <r>
    <n v="900576"/>
    <x v="3"/>
    <x v="6"/>
    <s v="Prime"/>
    <s v="lternativeslternatives"/>
    <x v="1"/>
    <s v="Julie"/>
    <d v="2020-10-01T00:00:00"/>
    <x v="178"/>
    <x v="170"/>
    <x v="134"/>
    <d v="2021-04-18T00:00:00"/>
    <n v="500000"/>
    <n v="1"/>
    <n v="1"/>
    <n v="500000"/>
    <x v="38"/>
  </r>
  <r>
    <n v="900577"/>
    <x v="3"/>
    <x v="6"/>
    <s v="Prime"/>
    <s v="MeasurementMeasurement"/>
    <x v="1"/>
    <s v="Julie"/>
    <d v="2020-10-01T00:00:00"/>
    <x v="178"/>
    <x v="170"/>
    <x v="134"/>
    <d v="2021-04-18T00:00:00"/>
    <n v="1000000"/>
    <n v="0.85"/>
    <n v="1"/>
    <n v="850000"/>
    <x v="38"/>
  </r>
  <r>
    <n v="900130"/>
    <x v="3"/>
    <x v="6"/>
    <s v="Prime"/>
    <s v="ReplacementReplacement"/>
    <x v="10"/>
    <s v="Julie"/>
    <d v="2023-01-15T00:00:00"/>
    <x v="179"/>
    <x v="171"/>
    <x v="135"/>
    <d v="2023-08-02T00:00:00"/>
    <n v="0"/>
    <n v="1"/>
    <n v="1"/>
    <n v="0"/>
    <x v="16"/>
  </r>
  <r>
    <n v="900168"/>
    <x v="3"/>
    <x v="6"/>
    <s v="Prime"/>
    <s v="ks SOQ 2023ks SOQ 2023"/>
    <x v="10"/>
    <s v="Julie"/>
    <d v="2022-11-26T00:00:00"/>
    <x v="180"/>
    <x v="172"/>
    <x v="136"/>
    <d v="2023-06-13T00:00:00"/>
    <n v="315000"/>
    <n v="1"/>
    <n v="1"/>
    <n v="315000"/>
    <x v="16"/>
  </r>
  <r>
    <n v="900311"/>
    <x v="3"/>
    <x v="6"/>
    <s v="Prime"/>
    <s v="ReplacementReplacement"/>
    <x v="10"/>
    <s v="Julie"/>
    <d v="2022-03-01T00:00:00"/>
    <x v="96"/>
    <x v="88"/>
    <x v="52"/>
    <d v="2022-09-16T00:00:00"/>
    <n v="200000"/>
    <n v="0.55000000000000004"/>
    <n v="1"/>
    <n v="110000.00000000001"/>
    <x v="16"/>
  </r>
  <r>
    <n v="900493"/>
    <x v="3"/>
    <x v="6"/>
    <s v="Prime"/>
    <s v="Sewer StudySewer Study"/>
    <x v="10"/>
    <s v="Julie"/>
    <d v="2021-03-28T00:00:00"/>
    <x v="181"/>
    <x v="173"/>
    <x v="137"/>
    <d v="2021-10-13T00:00:00"/>
    <n v="500000"/>
    <n v="0.55000000000000004"/>
    <n v="1"/>
    <n v="275000"/>
    <x v="16"/>
  </r>
  <r>
    <n v="900496"/>
    <x v="3"/>
    <x v="6"/>
    <s v="Prime"/>
    <s v="ReplacementReplacement"/>
    <x v="10"/>
    <s v="Julie"/>
    <d v="2021-03-15T00:00:00"/>
    <x v="182"/>
    <x v="174"/>
    <x v="138"/>
    <d v="2021-09-30T00:00:00"/>
    <n v="560000"/>
    <n v="1"/>
    <n v="1"/>
    <n v="560000"/>
    <x v="16"/>
  </r>
  <r>
    <n v="900518"/>
    <x v="3"/>
    <x v="6"/>
    <s v="Prime"/>
    <s v="ks SOQ 2021ks SOQ 2021"/>
    <x v="10"/>
    <s v="Julie"/>
    <d v="2021-01-24T00:00:00"/>
    <x v="183"/>
    <x v="175"/>
    <x v="139"/>
    <d v="2021-08-11T00:00:00"/>
    <n v="315000"/>
    <n v="1"/>
    <n v="1"/>
    <n v="315000"/>
    <x v="16"/>
  </r>
  <r>
    <n v="900202"/>
    <x v="3"/>
    <x v="6"/>
    <s v="Prime"/>
    <s v="m 2023-2024m 2023-2024"/>
    <x v="2"/>
    <s v="Julie"/>
    <d v="2022-09-19T00:00:00"/>
    <x v="184"/>
    <x v="176"/>
    <x v="140"/>
    <d v="2023-04-06T00:00:00"/>
    <n v="450000"/>
    <n v="0.6"/>
    <n v="1"/>
    <n v="270000"/>
    <x v="38"/>
  </r>
  <r>
    <n v="900393"/>
    <x v="3"/>
    <x v="6"/>
    <s v="Prime"/>
    <s v="nary Designnary Design"/>
    <x v="2"/>
    <s v="Julie"/>
    <d v="2021-10-26T00:00:00"/>
    <x v="185"/>
    <x v="177"/>
    <x v="141"/>
    <d v="2022-05-13T00:00:00"/>
    <n v="337500"/>
    <n v="1"/>
    <n v="1"/>
    <n v="337500"/>
    <x v="54"/>
  </r>
  <r>
    <n v="900481"/>
    <x v="3"/>
    <x v="6"/>
    <s v="Prime"/>
    <s v="-year term)-year term)"/>
    <x v="2"/>
    <s v="Julie"/>
    <d v="2021-04-21T00:00:00"/>
    <x v="186"/>
    <x v="178"/>
    <x v="142"/>
    <d v="2021-11-06T00:00:00"/>
    <n v="0"/>
    <n v="0.85"/>
    <n v="1"/>
    <n v="0"/>
    <x v="38"/>
  </r>
  <r>
    <n v="900351"/>
    <x v="3"/>
    <x v="1"/>
    <s v="Prime"/>
    <s v="n-call 2021n-call 2021"/>
    <x v="17"/>
    <s v="Kyle"/>
    <d v="2021-12-27T00:00:00"/>
    <x v="113"/>
    <x v="105"/>
    <x v="69"/>
    <d v="2022-07-14T00:00:00"/>
    <n v="270000"/>
    <n v="0.6"/>
    <n v="1"/>
    <n v="162000"/>
    <x v="98"/>
  </r>
  <r>
    <n v="900390"/>
    <x v="3"/>
    <x v="1"/>
    <s v="Prime"/>
    <s v="fic Calmingfic Calming"/>
    <x v="17"/>
    <s v="Kyle"/>
    <d v="2021-10-27T00:00:00"/>
    <x v="116"/>
    <x v="108"/>
    <x v="72"/>
    <d v="2022-05-14T00:00:00"/>
    <n v="2125000"/>
    <n v="0.6"/>
    <n v="1"/>
    <n v="1275000"/>
    <x v="66"/>
  </r>
  <r>
    <n v="900578"/>
    <x v="3"/>
    <x v="3"/>
    <s v="Prime"/>
    <s v="Roster 2020Roster 2020"/>
    <x v="17"/>
    <s v="Kyle"/>
    <d v="2020-09-10T00:00:00"/>
    <x v="187"/>
    <x v="179"/>
    <x v="143"/>
    <d v="2021-03-28T00:00:00"/>
    <n v="300000"/>
    <n v="0.6"/>
    <n v="1"/>
    <n v="180000"/>
    <x v="99"/>
  </r>
  <r>
    <n v="900144"/>
    <x v="3"/>
    <x v="6"/>
    <s v="Prime"/>
    <s v="m Contractsm Contracts"/>
    <x v="15"/>
    <s v="Kyle"/>
    <d v="2022-12-27T00:00:00"/>
    <x v="100"/>
    <x v="92"/>
    <x v="56"/>
    <d v="2023-07-14T00:00:00"/>
    <n v="750000"/>
    <n v="0.6"/>
    <n v="1"/>
    <n v="450000"/>
    <x v="100"/>
  </r>
  <r>
    <n v="900023"/>
    <x v="3"/>
    <x v="1"/>
    <s v="Prime"/>
    <s v="way 32R-14Lway 32R-14L"/>
    <x v="12"/>
    <s v="Kyle"/>
    <d v="2023-09-17T00:00:00"/>
    <x v="188"/>
    <x v="180"/>
    <x v="144"/>
    <d v="2024-04-03T00:00:00"/>
    <n v="400000"/>
    <n v="1"/>
    <n v="1"/>
    <n v="400000"/>
    <x v="76"/>
  </r>
  <r>
    <n v="900126"/>
    <x v="3"/>
    <x v="6"/>
    <s v="Prime"/>
    <s v="nary Designnary Design"/>
    <x v="12"/>
    <s v="Kyle"/>
    <d v="2023-01-16T00:00:00"/>
    <x v="83"/>
    <x v="75"/>
    <x v="38"/>
    <d v="2023-08-03T00:00:00"/>
    <n v="500000"/>
    <n v="0.6"/>
    <n v="1"/>
    <n v="300000"/>
    <x v="38"/>
  </r>
  <r>
    <n v="900273"/>
    <x v="3"/>
    <x v="6"/>
    <s v="Prime"/>
    <s v="od Sidewalkod Sidewalk"/>
    <x v="12"/>
    <s v="Kyle"/>
    <d v="2022-05-09T00:00:00"/>
    <x v="189"/>
    <x v="181"/>
    <x v="145"/>
    <d v="2022-11-24T00:00:00"/>
    <n v="3200000"/>
    <n v="0.6"/>
    <n v="1"/>
    <n v="1920000"/>
    <x v="38"/>
  </r>
  <r>
    <n v="900274"/>
    <x v="3"/>
    <x v="6"/>
    <s v="Prime"/>
    <s v="n-Call 2023n-Call 2023"/>
    <x v="12"/>
    <s v="Kyle"/>
    <d v="2022-05-09T00:00:00"/>
    <x v="189"/>
    <x v="181"/>
    <x v="145"/>
    <d v="2022-11-24T00:00:00"/>
    <n v="200000"/>
    <n v="0.55000000000000004"/>
    <n v="1"/>
    <n v="110000.00000000001"/>
    <x v="38"/>
  </r>
  <r>
    <n v="900007"/>
    <x v="3"/>
    <x v="1"/>
    <s v="Prime"/>
    <s v="e Island Rde Island Rd"/>
    <x v="12"/>
    <s v="Kyle"/>
    <d v="2023-10-23T00:00:00"/>
    <x v="190"/>
    <x v="182"/>
    <x v="146"/>
    <d v="2024-05-09T00:00:00"/>
    <n v="0"/>
    <n v="1"/>
    <n v="1"/>
    <n v="0"/>
    <x v="29"/>
  </r>
  <r>
    <n v="900138"/>
    <x v="3"/>
    <x v="1"/>
    <s v="Prime"/>
    <s v="mprovementsmprovements"/>
    <x v="12"/>
    <s v="Kyle"/>
    <d v="2023-01-05T00:00:00"/>
    <x v="191"/>
    <x v="183"/>
    <x v="147"/>
    <d v="2023-07-23T00:00:00"/>
    <n v="360000"/>
    <n v="0.55000000000000004"/>
    <n v="1"/>
    <n v="198000.00000000003"/>
    <x v="101"/>
  </r>
  <r>
    <n v="900166"/>
    <x v="3"/>
    <x v="6"/>
    <s v="Prime"/>
    <s v="arcola Roadarcola Road"/>
    <x v="6"/>
    <s v="Kyle"/>
    <d v="2022-11-27T00:00:00"/>
    <x v="192"/>
    <x v="184"/>
    <x v="148"/>
    <d v="2023-06-14T00:00:00"/>
    <n v="1875000"/>
    <n v="0.55000000000000004"/>
    <n v="1"/>
    <n v="1031250.0000000001"/>
    <x v="21"/>
  </r>
  <r>
    <n v="900173"/>
    <x v="3"/>
    <x v="3"/>
    <s v="Prime"/>
    <s v="n-Call 2023n-Call 2023"/>
    <x v="6"/>
    <s v="Kyle"/>
    <d v="2022-11-21T00:00:00"/>
    <x v="144"/>
    <x v="136"/>
    <x v="100"/>
    <d v="2023-06-08T00:00:00"/>
    <n v="400000"/>
    <n v="0.85"/>
    <n v="1"/>
    <n v="340000"/>
    <x v="101"/>
  </r>
  <r>
    <n v="900187"/>
    <x v="3"/>
    <x v="6"/>
    <s v="Prime"/>
    <s v="SRTS DesignSRTS Design"/>
    <x v="6"/>
    <s v="Kyle"/>
    <d v="2022-10-20T00:00:00"/>
    <x v="193"/>
    <x v="185"/>
    <x v="149"/>
    <d v="2023-05-07T00:00:00"/>
    <n v="0"/>
    <n v="0.6"/>
    <n v="1"/>
    <n v="0"/>
    <x v="102"/>
  </r>
  <r>
    <n v="900238"/>
    <x v="3"/>
    <x v="3"/>
    <s v="Prime"/>
    <s v=" Refinement Refinement"/>
    <x v="6"/>
    <s v="Kyle"/>
    <d v="2022-06-30T00:00:00"/>
    <x v="194"/>
    <x v="186"/>
    <x v="150"/>
    <d v="2023-01-15T00:00:00"/>
    <n v="425000"/>
    <n v="0.85"/>
    <n v="1"/>
    <n v="361250"/>
    <x v="21"/>
  </r>
  <r>
    <n v="900335"/>
    <x v="3"/>
    <x v="3"/>
    <s v="Prime"/>
    <s v="ion Supportion Support"/>
    <x v="6"/>
    <s v="Kyle"/>
    <d v="2022-01-19T00:00:00"/>
    <x v="195"/>
    <x v="187"/>
    <x v="151"/>
    <d v="2022-08-06T00:00:00"/>
    <n v="560000"/>
    <n v="1"/>
    <n v="1"/>
    <n v="560000"/>
    <x v="103"/>
  </r>
  <r>
    <n v="900505"/>
    <x v="3"/>
    <x v="6"/>
    <s v="Prime"/>
    <s v="n-Call 2021n-Call 2021"/>
    <x v="6"/>
    <s v="Kyle"/>
    <d v="2021-02-10T00:00:00"/>
    <x v="87"/>
    <x v="79"/>
    <x v="42"/>
    <d v="2021-08-28T00:00:00"/>
    <n v="90000"/>
    <n v="1"/>
    <n v="1"/>
    <n v="90000"/>
    <x v="104"/>
  </r>
  <r>
    <n v="900511"/>
    <x v="3"/>
    <x v="6"/>
    <s v="Prime"/>
    <s v="all 2021 PEall 2021 PE"/>
    <x v="6"/>
    <s v="Kyle"/>
    <d v="2021-02-03T00:00:00"/>
    <x v="196"/>
    <x v="188"/>
    <x v="152"/>
    <d v="2021-08-21T00:00:00"/>
    <n v="869250"/>
    <n v="1"/>
    <n v="1"/>
    <n v="869250"/>
    <x v="105"/>
  </r>
  <r>
    <n v="900535"/>
    <x v="3"/>
    <x v="1"/>
    <s v="Prime"/>
    <s v="eplacementseplacements"/>
    <x v="6"/>
    <s v="Kyle"/>
    <d v="2020-12-24T00:00:00"/>
    <x v="197"/>
    <x v="189"/>
    <x v="153"/>
    <d v="2021-07-11T00:00:00"/>
    <n v="1"/>
    <n v="1"/>
    <n v="1"/>
    <n v="1"/>
    <x v="28"/>
  </r>
  <r>
    <n v="900085"/>
    <x v="3"/>
    <x v="4"/>
    <s v="Prime"/>
    <s v="ing Phase 1ing Phase 1"/>
    <x v="3"/>
    <s v="Kyle"/>
    <d v="2023-05-02T00:00:00"/>
    <x v="119"/>
    <x v="111"/>
    <x v="75"/>
    <d v="2023-11-17T00:00:00"/>
    <n v="1"/>
    <n v="0.85"/>
    <n v="1"/>
    <n v="0.85"/>
    <x v="52"/>
  </r>
  <r>
    <n v="900155"/>
    <x v="3"/>
    <x v="1"/>
    <s v="Prime"/>
    <s v="ADA PA 2023ADA PA 2023"/>
    <x v="3"/>
    <s v="Kyle"/>
    <d v="2022-12-13T00:00:00"/>
    <x v="198"/>
    <x v="190"/>
    <x v="154"/>
    <d v="2023-06-30T00:00:00"/>
    <n v="560000"/>
    <n v="0.55000000000000004"/>
    <n v="1"/>
    <n v="308000"/>
    <x v="103"/>
  </r>
  <r>
    <n v="900286"/>
    <x v="3"/>
    <x v="1"/>
    <s v="Prime"/>
    <s v="ReplacementReplacement"/>
    <x v="3"/>
    <s v="Kyle"/>
    <d v="2022-04-10T00:00:00"/>
    <x v="123"/>
    <x v="115"/>
    <x v="79"/>
    <d v="2022-10-26T00:00:00"/>
    <n v="450000"/>
    <n v="0.55000000000000004"/>
    <n v="1"/>
    <n v="247500.00000000003"/>
    <x v="26"/>
  </r>
  <r>
    <n v="900473"/>
    <x v="3"/>
    <x v="1"/>
    <s v="Prime"/>
    <s v="E. Main St.E. Main St."/>
    <x v="3"/>
    <s v="Kyle"/>
    <d v="2021-05-12T00:00:00"/>
    <x v="199"/>
    <x v="191"/>
    <x v="155"/>
    <d v="2021-11-27T00:00:00"/>
    <n v="400000"/>
    <n v="0.85"/>
    <n v="1"/>
    <n v="340000"/>
    <x v="106"/>
  </r>
  <r>
    <n v="900550"/>
    <x v="3"/>
    <x v="1"/>
    <s v="Prime"/>
    <s v="k Bridge PEk Bridge PE"/>
    <x v="3"/>
    <s v="Kyle"/>
    <d v="2020-12-02T00:00:00"/>
    <x v="200"/>
    <x v="192"/>
    <x v="156"/>
    <d v="2021-06-19T00:00:00"/>
    <n v="900000"/>
    <n v="0.6"/>
    <n v="1"/>
    <n v="540000"/>
    <x v="24"/>
  </r>
  <r>
    <n v="900554"/>
    <x v="3"/>
    <x v="1"/>
    <s v="Prime"/>
    <s v="ck - Dentonck - Denton"/>
    <x v="3"/>
    <s v="Kyle"/>
    <d v="2020-11-24T00:00:00"/>
    <x v="201"/>
    <x v="193"/>
    <x v="157"/>
    <d v="2021-06-11T00:00:00"/>
    <n v="3200000"/>
    <n v="0.85"/>
    <n v="1"/>
    <n v="2720000"/>
    <x v="26"/>
  </r>
  <r>
    <n v="900333"/>
    <x v="3"/>
    <x v="4"/>
    <s v="Prime"/>
    <s v="dge/Trafficdge/Traffic"/>
    <x v="13"/>
    <s v="Kyle"/>
    <d v="2022-01-24T00:00:00"/>
    <x v="202"/>
    <x v="194"/>
    <x v="158"/>
    <d v="2022-08-11T00:00:00"/>
    <n v="732000"/>
    <n v="1"/>
    <n v="1"/>
    <n v="732000"/>
    <x v="101"/>
  </r>
  <r>
    <n v="900199"/>
    <x v="3"/>
    <x v="1"/>
    <s v="Prime"/>
    <s v="rvices 2022rvices 2022"/>
    <x v="1"/>
    <s v="Kyle"/>
    <d v="2022-09-28T00:00:00"/>
    <x v="203"/>
    <x v="195"/>
    <x v="159"/>
    <d v="2023-04-15T00:00:00"/>
    <n v="3500000"/>
    <n v="1"/>
    <n v="1"/>
    <n v="3500000"/>
    <x v="54"/>
  </r>
  <r>
    <n v="900475"/>
    <x v="3"/>
    <x v="6"/>
    <s v="Prime"/>
    <s v=" Acres Road Acres Road"/>
    <x v="1"/>
    <s v="Kyle"/>
    <d v="2021-05-06T00:00:00"/>
    <x v="204"/>
    <x v="196"/>
    <x v="160"/>
    <d v="2021-11-21T00:00:00"/>
    <n v="250000"/>
    <n v="0.55000000000000004"/>
    <n v="1"/>
    <n v="137500"/>
    <x v="4"/>
  </r>
  <r>
    <n v="900492"/>
    <x v="3"/>
    <x v="8"/>
    <s v="Prime"/>
    <s v="State ParksState Parks"/>
    <x v="1"/>
    <s v="Kyle"/>
    <d v="2021-03-29T00:00:00"/>
    <x v="205"/>
    <x v="197"/>
    <x v="161"/>
    <d v="2021-10-14T00:00:00"/>
    <n v="180000"/>
    <n v="0.6"/>
    <n v="1"/>
    <n v="108000"/>
    <x v="39"/>
  </r>
  <r>
    <n v="900142"/>
    <x v="3"/>
    <x v="4"/>
    <s v="Prime"/>
    <s v="ity Projectity Project"/>
    <x v="1"/>
    <s v="Kyle"/>
    <d v="2023-01-01T00:00:00"/>
    <x v="206"/>
    <x v="198"/>
    <x v="162"/>
    <d v="2023-07-19T00:00:00"/>
    <n v="0"/>
    <n v="1"/>
    <n v="1"/>
    <n v="0"/>
    <x v="107"/>
  </r>
  <r>
    <n v="900180"/>
    <x v="3"/>
    <x v="3"/>
    <s v="Prime"/>
    <s v="ng - Daytonng - Dayton"/>
    <x v="1"/>
    <s v="Kyle"/>
    <d v="2022-11-03T00:00:00"/>
    <x v="207"/>
    <x v="199"/>
    <x v="163"/>
    <d v="2023-05-21T00:00:00"/>
    <n v="405000"/>
    <n v="1"/>
    <n v="1"/>
    <n v="405000"/>
    <x v="53"/>
  </r>
  <r>
    <n v="900226"/>
    <x v="3"/>
    <x v="6"/>
    <s v="Prime"/>
    <s v="n-Call 2022n-Call 2022"/>
    <x v="1"/>
    <s v="Kyle"/>
    <d v="2022-08-07T00:00:00"/>
    <x v="48"/>
    <x v="40"/>
    <x v="3"/>
    <d v="2023-02-22T00:00:00"/>
    <n v="560000"/>
    <n v="1"/>
    <n v="1"/>
    <n v="560000"/>
    <x v="53"/>
  </r>
  <r>
    <n v="900337"/>
    <x v="3"/>
    <x v="3"/>
    <s v="Prime"/>
    <s v="ection 2022ection 2022"/>
    <x v="4"/>
    <s v="Kyle"/>
    <d v="2022-01-17T00:00:00"/>
    <x v="208"/>
    <x v="200"/>
    <x v="164"/>
    <d v="2022-08-04T00:00:00"/>
    <n v="1"/>
    <n v="0.85"/>
    <n v="1"/>
    <n v="0.85"/>
    <x v="106"/>
  </r>
  <r>
    <n v="900379"/>
    <x v="3"/>
    <x v="6"/>
    <s v="Prime"/>
    <s v="Update 2022Update 2022"/>
    <x v="5"/>
    <s v="Kyle"/>
    <d v="2021-11-18T00:00:00"/>
    <x v="151"/>
    <x v="143"/>
    <x v="107"/>
    <d v="2022-06-05T00:00:00"/>
    <n v="3500000"/>
    <n v="0.85"/>
    <n v="1"/>
    <n v="2975000"/>
    <x v="54"/>
  </r>
  <r>
    <n v="900440"/>
    <x v="3"/>
    <x v="6"/>
    <s v="Prime"/>
    <s v="te (Roster)te (Roster)"/>
    <x v="2"/>
    <s v="Kyle"/>
    <d v="2021-07-29T00:00:00"/>
    <x v="110"/>
    <x v="102"/>
    <x v="66"/>
    <d v="2022-02-13T00:00:00"/>
    <n v="369000"/>
    <n v="1"/>
    <n v="1"/>
    <n v="369000"/>
    <x v="38"/>
  </r>
  <r>
    <n v="900043"/>
    <x v="3"/>
    <x v="1"/>
    <s v="Prime"/>
    <s v="g Term 2023g Term 2023"/>
    <x v="2"/>
    <s v="Kyle"/>
    <d v="2023-08-01T00:00:00"/>
    <x v="209"/>
    <x v="201"/>
    <x v="165"/>
    <d v="2024-02-16T00:00:00"/>
    <n v="500000"/>
    <n v="0.85"/>
    <n v="1"/>
    <n v="425000"/>
    <x v="72"/>
  </r>
  <r>
    <n v="900040"/>
    <x v="3"/>
    <x v="6"/>
    <s v="Prime"/>
    <s v="n-Call 2024n-Call 2024"/>
    <x v="9"/>
    <s v="Lisa"/>
    <d v="2023-08-07T00:00:00"/>
    <x v="210"/>
    <x v="202"/>
    <x v="166"/>
    <d v="2024-02-22T00:00:00"/>
    <n v="0"/>
    <n v="1"/>
    <n v="1"/>
    <n v="0"/>
    <x v="108"/>
  </r>
  <r>
    <n v="900146"/>
    <x v="3"/>
    <x v="6"/>
    <s v="Prime"/>
    <s v="mprovementsmprovements"/>
    <x v="6"/>
    <s v="Lisa"/>
    <d v="2022-12-26T00:00:00"/>
    <x v="211"/>
    <x v="203"/>
    <x v="167"/>
    <d v="2023-07-13T00:00:00"/>
    <n v="100000"/>
    <n v="1"/>
    <n v="1"/>
    <n v="100000"/>
    <x v="109"/>
  </r>
  <r>
    <n v="900014"/>
    <x v="3"/>
    <x v="6"/>
    <s v="Prime"/>
    <s v="n-Call 2024n-Call 2024"/>
    <x v="3"/>
    <s v="Lisa"/>
    <d v="2023-10-03T00:00:00"/>
    <x v="21"/>
    <x v="13"/>
    <x v="47"/>
    <d v="2024-04-19T00:00:00"/>
    <n v="3200000"/>
    <n v="1"/>
    <n v="1"/>
    <n v="3200000"/>
    <x v="110"/>
  </r>
  <r>
    <n v="900028"/>
    <x v="3"/>
    <x v="6"/>
    <s v="Prime"/>
    <s v="l 2024-2026l 2024-2026"/>
    <x v="1"/>
    <s v="Lisa"/>
    <d v="2023-09-07T00:00:00"/>
    <x v="164"/>
    <x v="156"/>
    <x v="120"/>
    <d v="2024-03-24T00:00:00"/>
    <n v="320000"/>
    <n v="0.85"/>
    <n v="1"/>
    <n v="272000"/>
    <x v="108"/>
  </r>
  <r>
    <n v="900447"/>
    <x v="3"/>
    <x v="6"/>
    <s v="Prime"/>
    <s v="y Term 2021y Term 2021"/>
    <x v="16"/>
    <s v="Monica"/>
    <d v="2021-07-06T00:00:00"/>
    <x v="212"/>
    <x v="204"/>
    <x v="168"/>
    <d v="2022-01-21T00:00:00"/>
    <n v="270000"/>
    <n v="0.55000000000000004"/>
    <n v="1"/>
    <n v="148500"/>
    <x v="60"/>
  </r>
  <r>
    <n v="900501"/>
    <x v="3"/>
    <x v="3"/>
    <s v="Prime"/>
    <s v="gn Servicesgn Services"/>
    <x v="0"/>
    <s v="Monica"/>
    <d v="2021-02-25T00:00:00"/>
    <x v="213"/>
    <x v="205"/>
    <x v="169"/>
    <d v="2021-09-12T00:00:00"/>
    <n v="127500"/>
    <n v="0.55000000000000004"/>
    <n v="1"/>
    <n v="70125"/>
    <x v="2"/>
  </r>
  <r>
    <n v="900409"/>
    <x v="3"/>
    <x v="3"/>
    <s v="Prime"/>
    <s v="s IV, V, VIs IV, V, VI"/>
    <x v="7"/>
    <s v="Monica"/>
    <d v="2021-10-05T00:00:00"/>
    <x v="214"/>
    <x v="206"/>
    <x v="170"/>
    <d v="2022-04-22T00:00:00"/>
    <n v="0"/>
    <n v="1"/>
    <n v="1"/>
    <n v="0"/>
    <x v="1"/>
  </r>
  <r>
    <n v="900327"/>
    <x v="3"/>
    <x v="6"/>
    <s v="Prime"/>
    <s v="rm Contractrm Contract"/>
    <x v="8"/>
    <s v="Monica"/>
    <d v="2022-01-30T00:00:00"/>
    <x v="215"/>
    <x v="207"/>
    <x v="171"/>
    <d v="2022-08-17T00:00:00"/>
    <n v="100000"/>
    <n v="0.6"/>
    <n v="1"/>
    <n v="60000"/>
    <x v="7"/>
  </r>
  <r>
    <n v="900547"/>
    <x v="3"/>
    <x v="3"/>
    <s v="Prime"/>
    <s v="dge CMGC CAdge CMGC CA"/>
    <x v="3"/>
    <s v="Monica"/>
    <d v="2020-12-06T00:00:00"/>
    <x v="216"/>
    <x v="208"/>
    <x v="172"/>
    <d v="2021-06-23T00:00:00"/>
    <n v="0"/>
    <n v="0.85"/>
    <n v="1"/>
    <n v="0"/>
    <x v="2"/>
  </r>
  <r>
    <n v="900538"/>
    <x v="3"/>
    <x v="3"/>
    <s v="Prime"/>
    <s v="ign Supportign Support"/>
    <x v="3"/>
    <s v="Monica"/>
    <d v="2020-12-23T00:00:00"/>
    <x v="217"/>
    <x v="209"/>
    <x v="173"/>
    <d v="2021-07-10T00:00:00"/>
    <n v="750000"/>
    <n v="0.85"/>
    <n v="1"/>
    <n v="637500"/>
    <x v="2"/>
  </r>
  <r>
    <n v="900514"/>
    <x v="3"/>
    <x v="4"/>
    <s v="Prime"/>
    <s v="gn Servicesgn Services"/>
    <x v="10"/>
    <s v="Monica"/>
    <d v="2021-02-02T00:00:00"/>
    <x v="218"/>
    <x v="210"/>
    <x v="174"/>
    <d v="2021-08-20T00:00:00"/>
    <n v="1280000"/>
    <n v="0.6"/>
    <n v="1"/>
    <n v="768000"/>
    <x v="2"/>
  </r>
  <r>
    <n v="900326"/>
    <x v="3"/>
    <x v="1"/>
    <s v="Prime"/>
    <s v="ormulation)ormulation)"/>
    <x v="2"/>
    <s v="Monica"/>
    <d v="2022-02-02T00:00:00"/>
    <x v="219"/>
    <x v="211"/>
    <x v="175"/>
    <d v="2022-08-20T00:00:00"/>
    <n v="100000"/>
    <n v="0.85"/>
    <n v="1"/>
    <n v="85000"/>
    <x v="76"/>
  </r>
  <r>
    <n v="900487"/>
    <x v="3"/>
    <x v="1"/>
    <s v="Prime"/>
    <s v=" Island PEL Island PEL"/>
    <x v="2"/>
    <s v="Monica"/>
    <d v="2021-04-06T00:00:00"/>
    <x v="79"/>
    <x v="71"/>
    <x v="34"/>
    <d v="2021-10-22T00:00:00"/>
    <n v="1000000"/>
    <n v="1"/>
    <n v="1"/>
    <n v="1000000"/>
    <x v="2"/>
  </r>
  <r>
    <n v="900490"/>
    <x v="3"/>
    <x v="3"/>
    <s v="Prime"/>
    <s v="ct (Design)ct (Design)"/>
    <x v="2"/>
    <s v="Monica"/>
    <d v="2021-03-31T00:00:00"/>
    <x v="220"/>
    <x v="212"/>
    <x v="176"/>
    <d v="2021-10-16T00:00:00"/>
    <n v="0"/>
    <n v="0.85"/>
    <n v="1"/>
    <n v="0"/>
    <x v="1"/>
  </r>
  <r>
    <n v="900419"/>
    <x v="3"/>
    <x v="1"/>
    <s v="Prime"/>
    <s v="Survey IDIQSurvey IDIQ"/>
    <x v="19"/>
    <s v="Nick"/>
    <d v="2021-09-22T00:00:00"/>
    <x v="221"/>
    <x v="213"/>
    <x v="177"/>
    <d v="2022-04-09T00:00:00"/>
    <n v="0"/>
    <n v="1"/>
    <n v="1"/>
    <n v="0"/>
    <x v="38"/>
  </r>
  <r>
    <n v="900448"/>
    <x v="3"/>
    <x v="4"/>
    <s v="Prime"/>
    <s v="Call SurveyCall Survey"/>
    <x v="19"/>
    <s v="Nick"/>
    <d v="2021-07-05T00:00:00"/>
    <x v="222"/>
    <x v="214"/>
    <x v="178"/>
    <d v="2022-01-20T00:00:00"/>
    <n v="750000"/>
    <n v="1"/>
    <n v="1"/>
    <n v="750000"/>
    <x v="55"/>
  </r>
  <r>
    <n v="900165"/>
    <x v="3"/>
    <x v="6"/>
    <s v="Prime"/>
    <s v="re Culvertsre Culverts"/>
    <x v="14"/>
    <s v="Nick"/>
    <d v="2022-11-29T00:00:00"/>
    <x v="223"/>
    <x v="215"/>
    <x v="179"/>
    <d v="2023-06-16T00:00:00"/>
    <n v="520000"/>
    <n v="0.6"/>
    <n v="1"/>
    <n v="312000"/>
    <x v="24"/>
  </r>
  <r>
    <n v="900263"/>
    <x v="3"/>
    <x v="4"/>
    <s v="Prime"/>
    <s v="ReplacementReplacement"/>
    <x v="14"/>
    <s v="Nick"/>
    <d v="2022-05-23T00:00:00"/>
    <x v="224"/>
    <x v="216"/>
    <x v="180"/>
    <d v="2022-12-08T00:00:00"/>
    <n v="400000"/>
    <n v="1"/>
    <n v="1"/>
    <n v="400000"/>
    <x v="55"/>
  </r>
  <r>
    <n v="900522"/>
    <x v="3"/>
    <x v="1"/>
    <s v="Prime"/>
    <s v="draulics PEdraulics PE"/>
    <x v="14"/>
    <s v="Nick"/>
    <d v="2021-01-17T00:00:00"/>
    <x v="225"/>
    <x v="217"/>
    <x v="181"/>
    <d v="2021-08-04T00:00:00"/>
    <n v="200000"/>
    <n v="0.6"/>
    <n v="1"/>
    <n v="120000"/>
    <x v="24"/>
  </r>
  <r>
    <n v="900559"/>
    <x v="3"/>
    <x v="6"/>
    <s v="Prime"/>
    <s v="Road BridgeRoad Bridge"/>
    <x v="14"/>
    <s v="Nick"/>
    <d v="2020-11-15T00:00:00"/>
    <x v="226"/>
    <x v="218"/>
    <x v="182"/>
    <d v="2021-06-02T00:00:00"/>
    <n v="3500000"/>
    <n v="0.55000000000000004"/>
    <n v="1"/>
    <n v="1925000.0000000002"/>
    <x v="54"/>
  </r>
  <r>
    <n v="900071"/>
    <x v="3"/>
    <x v="6"/>
    <s v="Prime"/>
    <s v="ic Chargingic Charging"/>
    <x v="9"/>
    <s v="Nick"/>
    <d v="2023-05-23T00:00:00"/>
    <x v="227"/>
    <x v="219"/>
    <x v="183"/>
    <d v="2023-12-08T00:00:00"/>
    <n v="900000"/>
    <n v="0.55000000000000004"/>
    <n v="1"/>
    <n v="495000.00000000006"/>
    <x v="18"/>
  </r>
  <r>
    <n v="900271"/>
    <x v="3"/>
    <x v="4"/>
    <s v="Prime"/>
    <s v="ugmentationugmentation"/>
    <x v="3"/>
    <s v="Nick"/>
    <d v="2022-05-12T00:00:00"/>
    <x v="50"/>
    <x v="42"/>
    <x v="5"/>
    <d v="2022-11-27T00:00:00"/>
    <n v="48750"/>
    <n v="1"/>
    <n v="1"/>
    <n v="48750"/>
    <x v="58"/>
  </r>
  <r>
    <n v="900412"/>
    <x v="3"/>
    <x v="6"/>
    <s v="Prime"/>
    <s v="ntal Permitntal Permit"/>
    <x v="13"/>
    <s v="Nick"/>
    <d v="2021-10-04T00:00:00"/>
    <x v="141"/>
    <x v="133"/>
    <x v="97"/>
    <d v="2022-04-21T00:00:00"/>
    <n v="0"/>
    <n v="0.85"/>
    <n v="1"/>
    <n v="0"/>
    <x v="28"/>
  </r>
  <r>
    <n v="900225"/>
    <x v="3"/>
    <x v="6"/>
    <s v="Prime"/>
    <s v="Roster 2022Roster 2022"/>
    <x v="1"/>
    <s v="Nick"/>
    <d v="2022-08-07T00:00:00"/>
    <x v="48"/>
    <x v="40"/>
    <x v="3"/>
    <d v="2023-02-22T00:00:00"/>
    <n v="2500000"/>
    <n v="0.55000000000000004"/>
    <n v="1"/>
    <n v="1375000"/>
    <x v="31"/>
  </r>
  <r>
    <n v="900245"/>
    <x v="3"/>
    <x v="1"/>
    <s v="Prime"/>
    <s v=" Inspection Inspection"/>
    <x v="1"/>
    <s v="Nick"/>
    <d v="2022-06-20T00:00:00"/>
    <x v="54"/>
    <x v="46"/>
    <x v="9"/>
    <d v="2023-01-05T00:00:00"/>
    <n v="560000"/>
    <n v="0.55000000000000004"/>
    <n v="1"/>
    <n v="308000"/>
    <x v="105"/>
  </r>
  <r>
    <n v="900357"/>
    <x v="3"/>
    <x v="1"/>
    <s v="Prime"/>
    <s v="n-Call 2022n-Call 2022"/>
    <x v="1"/>
    <s v="Nick"/>
    <d v="2021-12-15T00:00:00"/>
    <x v="228"/>
    <x v="220"/>
    <x v="184"/>
    <d v="2022-07-02T00:00:00"/>
    <n v="270000"/>
    <n v="0.6"/>
    <n v="1"/>
    <n v="162000"/>
    <x v="3"/>
  </r>
  <r>
    <n v="900436"/>
    <x v="3"/>
    <x v="1"/>
    <s v="Prime"/>
    <s v="idge CA/CEIidge CA/CEI"/>
    <x v="1"/>
    <s v="Nick"/>
    <d v="2021-08-04T00:00:00"/>
    <x v="229"/>
    <x v="221"/>
    <x v="185"/>
    <d v="2022-02-19T00:00:00"/>
    <n v="1875000"/>
    <n v="0.6"/>
    <n v="1"/>
    <n v="1125000"/>
    <x v="29"/>
  </r>
  <r>
    <n v="900564"/>
    <x v="3"/>
    <x v="1"/>
    <s v="Prime"/>
    <s v="eplaceme CEeplaceme CE"/>
    <x v="1"/>
    <s v="Nick"/>
    <d v="2020-11-05T00:00:00"/>
    <x v="177"/>
    <x v="169"/>
    <x v="133"/>
    <d v="2021-05-23T00:00:00"/>
    <n v="1350000"/>
    <n v="0.55000000000000004"/>
    <n v="1"/>
    <n v="742500.00000000012"/>
    <x v="111"/>
  </r>
  <r>
    <n v="900151"/>
    <x v="3"/>
    <x v="1"/>
    <s v="Prime"/>
    <s v="rridor QCCSrridor QCCS"/>
    <x v="1"/>
    <s v="Nick"/>
    <d v="2022-12-20T00:00:00"/>
    <x v="230"/>
    <x v="222"/>
    <x v="186"/>
    <d v="2023-07-07T00:00:00"/>
    <n v="869250"/>
    <n v="0.85"/>
    <n v="1"/>
    <n v="738862.5"/>
    <x v="26"/>
  </r>
  <r>
    <n v="900296"/>
    <x v="3"/>
    <x v="6"/>
    <s v="Prime"/>
    <s v="Inspection)Inspection)"/>
    <x v="1"/>
    <s v="Nick"/>
    <d v="2022-03-20T00:00:00"/>
    <x v="231"/>
    <x v="223"/>
    <x v="187"/>
    <d v="2022-10-05T00:00:00"/>
    <n v="900000"/>
    <n v="0.55000000000000004"/>
    <n v="1"/>
    <n v="495000.00000000006"/>
    <x v="23"/>
  </r>
  <r>
    <n v="900536"/>
    <x v="3"/>
    <x v="6"/>
    <s v="Prime"/>
    <s v="amps CA/CEIamps CA/CEI"/>
    <x v="1"/>
    <s v="Nick"/>
    <d v="2020-12-24T00:00:00"/>
    <x v="197"/>
    <x v="189"/>
    <x v="153"/>
    <d v="2021-07-11T00:00:00"/>
    <n v="150000"/>
    <n v="1"/>
    <n v="1"/>
    <n v="150000"/>
    <x v="26"/>
  </r>
  <r>
    <n v="900143"/>
    <x v="3"/>
    <x v="6"/>
    <s v="Prime"/>
    <s v="ton Airportton Airport"/>
    <x v="1"/>
    <s v="Nick"/>
    <d v="2022-12-29T00:00:00"/>
    <x v="232"/>
    <x v="224"/>
    <x v="188"/>
    <d v="2023-07-16T00:00:00"/>
    <n v="100000"/>
    <n v="0.85"/>
    <n v="1"/>
    <n v="85000"/>
    <x v="112"/>
  </r>
  <r>
    <n v="900451"/>
    <x v="3"/>
    <x v="6"/>
    <s v="Prime"/>
    <s v="ntract 2022ntract 2022"/>
    <x v="1"/>
    <s v="Nick"/>
    <d v="2021-06-29T00:00:00"/>
    <x v="86"/>
    <x v="78"/>
    <x v="41"/>
    <d v="2022-01-14T00:00:00"/>
    <n v="48750"/>
    <n v="0.6"/>
    <n v="1"/>
    <n v="29250"/>
    <x v="3"/>
  </r>
  <r>
    <n v="900240"/>
    <x v="3"/>
    <x v="1"/>
    <s v="Prime"/>
    <s v=" Assessment Assessment"/>
    <x v="4"/>
    <s v="Nick"/>
    <d v="2022-06-28T00:00:00"/>
    <x v="233"/>
    <x v="225"/>
    <x v="189"/>
    <d v="2023-01-13T00:00:00"/>
    <n v="750000"/>
    <n v="0.55000000000000004"/>
    <n v="1"/>
    <n v="412500.00000000006"/>
    <x v="113"/>
  </r>
  <r>
    <n v="900350"/>
    <x v="3"/>
    <x v="1"/>
    <s v="Prime"/>
    <s v="ection 2022ection 2022"/>
    <x v="4"/>
    <s v="Nick"/>
    <d v="2021-12-29T00:00:00"/>
    <x v="234"/>
    <x v="226"/>
    <x v="190"/>
    <d v="2022-07-16T00:00:00"/>
    <n v="369000"/>
    <n v="0.85"/>
    <n v="1"/>
    <n v="313650"/>
    <x v="103"/>
  </r>
  <r>
    <n v="900565"/>
    <x v="3"/>
    <x v="1"/>
    <s v="Prime"/>
    <s v="ng Upgradesng Upgrades"/>
    <x v="4"/>
    <s v="Nick"/>
    <d v="2020-11-02T00:00:00"/>
    <x v="235"/>
    <x v="227"/>
    <x v="191"/>
    <d v="2021-05-20T00:00:00"/>
    <n v="250000"/>
    <n v="1"/>
    <n v="1"/>
    <n v="250000"/>
    <x v="29"/>
  </r>
  <r>
    <n v="900401"/>
    <x v="3"/>
    <x v="1"/>
    <s v="Prime"/>
    <s v=" Bridges PE Bridges PE"/>
    <x v="4"/>
    <s v="Nick"/>
    <d v="2021-10-20T00:00:00"/>
    <x v="236"/>
    <x v="228"/>
    <x v="192"/>
    <d v="2022-05-07T00:00:00"/>
    <n v="200000"/>
    <n v="0.6"/>
    <n v="1"/>
    <n v="120000"/>
    <x v="23"/>
  </r>
  <r>
    <n v="900510"/>
    <x v="3"/>
    <x v="6"/>
    <s v="Prime"/>
    <s v="aplane Baseaplane Base"/>
    <x v="0"/>
    <s v="Patrick"/>
    <d v="2021-02-08T00:00:00"/>
    <x v="237"/>
    <x v="229"/>
    <x v="193"/>
    <d v="2021-08-26T00:00:00"/>
    <n v="750000"/>
    <n v="0.55000000000000004"/>
    <n v="1"/>
    <n v="412500.00000000006"/>
    <x v="9"/>
  </r>
  <r>
    <n v="900039"/>
    <x v="3"/>
    <x v="3"/>
    <s v="Prime"/>
    <s v=" Management Management"/>
    <x v="11"/>
    <s v="Patrick"/>
    <d v="2023-08-07T00:00:00"/>
    <x v="210"/>
    <x v="202"/>
    <x v="166"/>
    <d v="2024-02-22T00:00:00"/>
    <n v="315000"/>
    <n v="1"/>
    <n v="1"/>
    <n v="315000"/>
    <x v="9"/>
  </r>
  <r>
    <n v="900568"/>
    <x v="3"/>
    <x v="6"/>
    <s v="Prime"/>
    <s v="ng servicesng services"/>
    <x v="11"/>
    <s v="Patrick"/>
    <d v="2020-10-28T00:00:00"/>
    <x v="238"/>
    <x v="230"/>
    <x v="194"/>
    <d v="2021-05-15T00:00:00"/>
    <n v="320000"/>
    <n v="0.85"/>
    <n v="1"/>
    <n v="272000"/>
    <x v="76"/>
  </r>
  <r>
    <n v="900402"/>
    <x v="3"/>
    <x v="6"/>
    <s v="Prime"/>
    <s v="h) Sidewalkh) Sidewalk"/>
    <x v="12"/>
    <s v="Patrick"/>
    <d v="2021-10-18T00:00:00"/>
    <x v="81"/>
    <x v="73"/>
    <x v="36"/>
    <d v="2022-05-05T00:00:00"/>
    <n v="180000"/>
    <n v="0.55000000000000004"/>
    <n v="1"/>
    <n v="99000.000000000015"/>
    <x v="114"/>
  </r>
  <r>
    <n v="900555"/>
    <x v="3"/>
    <x v="6"/>
    <s v="Prime"/>
    <s v="ing On-Calling On-Call"/>
    <x v="12"/>
    <s v="Patrick"/>
    <d v="2020-11-23T00:00:00"/>
    <x v="239"/>
    <x v="231"/>
    <x v="195"/>
    <d v="2021-06-10T00:00:00"/>
    <n v="450000"/>
    <n v="0.6"/>
    <n v="1"/>
    <n v="270000"/>
    <x v="115"/>
  </r>
  <r>
    <n v="900203"/>
    <x v="3"/>
    <x v="3"/>
    <s v="Prime"/>
    <s v="mprovementsmprovements"/>
    <x v="1"/>
    <s v="Patrick"/>
    <d v="2022-09-18T00:00:00"/>
    <x v="240"/>
    <x v="232"/>
    <x v="196"/>
    <d v="2023-04-05T00:00:00"/>
    <n v="400000"/>
    <n v="0.55000000000000004"/>
    <n v="1"/>
    <n v="220000.00000000003"/>
    <x v="11"/>
  </r>
  <r>
    <n v="900003"/>
    <x v="3"/>
    <x v="3"/>
    <s v="Prime"/>
    <s v=" Playground Playground"/>
    <x v="1"/>
    <s v="Patrick"/>
    <d v="2023-10-30T00:00:00"/>
    <x v="111"/>
    <x v="103"/>
    <x v="67"/>
    <d v="2024-05-16T00:00:00"/>
    <n v="3200000"/>
    <n v="0.6"/>
    <n v="1"/>
    <n v="1920000"/>
    <x v="8"/>
  </r>
  <r>
    <n v="900010"/>
    <x v="3"/>
    <x v="3"/>
    <s v="Prime"/>
    <s v="Project PDBProject PDB"/>
    <x v="1"/>
    <s v="Patrick"/>
    <d v="2023-10-10T00:00:00"/>
    <x v="241"/>
    <x v="233"/>
    <x v="197"/>
    <d v="2024-04-26T00:00:00"/>
    <n v="900000"/>
    <n v="0.6"/>
    <n v="1"/>
    <n v="540000"/>
    <x v="8"/>
  </r>
  <r>
    <n v="900063"/>
    <x v="3"/>
    <x v="1"/>
    <s v="Partner"/>
    <s v="PDB (1GHAO)PDB (1GHAO)"/>
    <x v="1"/>
    <s v="Patrick"/>
    <d v="2023-06-01T00:00:00"/>
    <x v="242"/>
    <x v="234"/>
    <x v="198"/>
    <d v="2023-12-17T00:00:00"/>
    <n v="732000"/>
    <n v="0.6"/>
    <n v="1"/>
    <n v="439200"/>
    <x v="8"/>
  </r>
  <r>
    <n v="900068"/>
    <x v="3"/>
    <x v="3"/>
    <s v="Sub"/>
    <s v="mprovementsmprovements"/>
    <x v="1"/>
    <s v="Patrick"/>
    <d v="2023-05-28T00:00:00"/>
    <x v="243"/>
    <x v="235"/>
    <x v="199"/>
    <d v="2023-12-13T00:00:00"/>
    <n v="315000"/>
    <n v="0.6"/>
    <n v="1"/>
    <n v="189000"/>
    <x v="116"/>
  </r>
  <r>
    <n v="900204"/>
    <x v="3"/>
    <x v="4"/>
    <s v="Prime"/>
    <s v="n-call 2023n-call 2023"/>
    <x v="1"/>
    <s v="Patrick"/>
    <d v="2022-09-13T00:00:00"/>
    <x v="244"/>
    <x v="236"/>
    <x v="200"/>
    <d v="2023-03-31T00:00:00"/>
    <n v="1350000"/>
    <n v="1"/>
    <n v="1"/>
    <n v="1350000"/>
    <x v="52"/>
  </r>
  <r>
    <n v="900209"/>
    <x v="3"/>
    <x v="3"/>
    <s v="Sub"/>
    <s v=" Park (PDB) Park (PDB)"/>
    <x v="1"/>
    <s v="Patrick"/>
    <d v="2022-09-06T00:00:00"/>
    <x v="245"/>
    <x v="237"/>
    <x v="201"/>
    <d v="2023-03-24T00:00:00"/>
    <n v="180000"/>
    <n v="0.6"/>
    <n v="1"/>
    <n v="108000"/>
    <x v="8"/>
  </r>
  <r>
    <n v="900395"/>
    <x v="3"/>
    <x v="3"/>
    <s v="Prime"/>
    <s v="sign Manualsign Manual"/>
    <x v="1"/>
    <s v="Patrick"/>
    <d v="2021-10-25T00:00:00"/>
    <x v="246"/>
    <x v="238"/>
    <x v="202"/>
    <d v="2022-05-12T00:00:00"/>
    <n v="0"/>
    <n v="1"/>
    <n v="1"/>
    <n v="0"/>
    <x v="23"/>
  </r>
  <r>
    <n v="900500"/>
    <x v="3"/>
    <x v="1"/>
    <s v="Prime"/>
    <s v="ng Contractng Contract"/>
    <x v="1"/>
    <s v="Patrick"/>
    <d v="2021-03-02T00:00:00"/>
    <x v="247"/>
    <x v="239"/>
    <x v="203"/>
    <d v="2021-09-17T00:00:00"/>
    <n v="0"/>
    <n v="0.6"/>
    <n v="1"/>
    <n v="0"/>
    <x v="23"/>
  </r>
  <r>
    <n v="900408"/>
    <x v="3"/>
    <x v="1"/>
    <s v="Prime"/>
    <s v="l Exclusionl Exclusion"/>
    <x v="1"/>
    <s v="Patrick"/>
    <d v="2021-10-06T00:00:00"/>
    <x v="248"/>
    <x v="240"/>
    <x v="204"/>
    <d v="2022-04-23T00:00:00"/>
    <n v="360000"/>
    <n v="0.55000000000000004"/>
    <n v="1"/>
    <n v="198000.00000000003"/>
    <x v="35"/>
  </r>
  <r>
    <n v="900373"/>
    <x v="3"/>
    <x v="6"/>
    <s v="Prime"/>
    <s v="lans Updatelans Update"/>
    <x v="4"/>
    <s v="Patrick"/>
    <d v="2021-11-24T00:00:00"/>
    <x v="90"/>
    <x v="82"/>
    <x v="45"/>
    <d v="2022-06-11T00:00:00"/>
    <n v="1000000"/>
    <n v="1"/>
    <n v="1"/>
    <n v="1000000"/>
    <x v="2"/>
  </r>
  <r>
    <n v="900377"/>
    <x v="3"/>
    <x v="1"/>
    <s v="Prime"/>
    <s v="mprovementsmprovements"/>
    <x v="4"/>
    <s v="Patrick"/>
    <d v="2021-11-22T00:00:00"/>
    <x v="170"/>
    <x v="162"/>
    <x v="126"/>
    <d v="2022-06-09T00:00:00"/>
    <n v="450000"/>
    <n v="1"/>
    <n v="1"/>
    <n v="450000"/>
    <x v="2"/>
  </r>
  <r>
    <n v="900427"/>
    <x v="3"/>
    <x v="3"/>
    <s v="Sub"/>
    <s v="ign Alaska)ign Alaska)"/>
    <x v="4"/>
    <s v="Patrick"/>
    <d v="2021-08-27T00:00:00"/>
    <x v="249"/>
    <x v="241"/>
    <x v="205"/>
    <d v="2022-03-14T00:00:00"/>
    <n v="1"/>
    <n v="0.55000000000000004"/>
    <n v="1"/>
    <n v="0.55000000000000004"/>
    <x v="1"/>
  </r>
  <r>
    <n v="900444"/>
    <x v="3"/>
    <x v="6"/>
    <s v="Prime"/>
    <s v="mprovementsmprovements"/>
    <x v="4"/>
    <s v="Patrick"/>
    <d v="2021-07-19T00:00:00"/>
    <x v="250"/>
    <x v="242"/>
    <x v="206"/>
    <d v="2022-02-03T00:00:00"/>
    <n v="960000"/>
    <n v="0.85"/>
    <n v="1"/>
    <n v="816000"/>
    <x v="2"/>
  </r>
  <r>
    <n v="900480"/>
    <x v="3"/>
    <x v="6"/>
    <s v="Prime"/>
    <s v="p. 10/2026)p. 10/2026)"/>
    <x v="4"/>
    <s v="Patrick"/>
    <d v="2021-04-26T00:00:00"/>
    <x v="251"/>
    <x v="243"/>
    <x v="207"/>
    <d v="2021-11-11T00:00:00"/>
    <n v="2125000"/>
    <n v="1"/>
    <n v="1"/>
    <n v="2125000"/>
    <x v="76"/>
  </r>
  <r>
    <n v="900512"/>
    <x v="3"/>
    <x v="1"/>
    <s v="Prime"/>
    <s v="n-Call 2021n-Call 2021"/>
    <x v="4"/>
    <s v="Patrick"/>
    <d v="2021-02-02T00:00:00"/>
    <x v="218"/>
    <x v="210"/>
    <x v="174"/>
    <d v="2021-08-20T00:00:00"/>
    <n v="520000"/>
    <n v="1"/>
    <n v="1"/>
    <n v="520000"/>
    <x v="117"/>
  </r>
  <r>
    <n v="900513"/>
    <x v="3"/>
    <x v="1"/>
    <s v="Prime"/>
    <s v="tch &amp; Painttch &amp; Paint"/>
    <x v="4"/>
    <s v="Patrick"/>
    <d v="2021-02-02T00:00:00"/>
    <x v="218"/>
    <x v="210"/>
    <x v="174"/>
    <d v="2021-08-20T00:00:00"/>
    <n v="732000"/>
    <n v="0.85"/>
    <n v="1"/>
    <n v="622200"/>
    <x v="117"/>
  </r>
  <r>
    <n v="900531"/>
    <x v="3"/>
    <x v="1"/>
    <s v="Prime"/>
    <s v="InspectionsInspections"/>
    <x v="4"/>
    <s v="Patrick"/>
    <d v="2020-12-30T00:00:00"/>
    <x v="252"/>
    <x v="244"/>
    <x v="208"/>
    <d v="2021-07-17T00:00:00"/>
    <n v="270000"/>
    <n v="0.85"/>
    <n v="1"/>
    <n v="229500"/>
    <x v="14"/>
  </r>
  <r>
    <n v="900508"/>
    <x v="3"/>
    <x v="6"/>
    <s v="Prime"/>
    <s v="ng Servicesng Services"/>
    <x v="5"/>
    <s v="Patrick"/>
    <d v="2021-02-09T00:00:00"/>
    <x v="253"/>
    <x v="245"/>
    <x v="209"/>
    <d v="2021-08-27T00:00:00"/>
    <n v="425000"/>
    <n v="0.6"/>
    <n v="1"/>
    <n v="255000"/>
    <x v="15"/>
  </r>
  <r>
    <n v="900089"/>
    <x v="3"/>
    <x v="4"/>
    <s v="Prime"/>
    <s v="abilitationabilitation"/>
    <x v="2"/>
    <s v="Patrick"/>
    <d v="2023-04-24T00:00:00"/>
    <x v="254"/>
    <x v="246"/>
    <x v="210"/>
    <d v="2023-11-09T00:00:00"/>
    <n v="40000"/>
    <n v="0.6"/>
    <n v="1"/>
    <n v="24000"/>
    <x v="2"/>
  </r>
  <r>
    <n v="900090"/>
    <x v="3"/>
    <x v="4"/>
    <s v="Prime"/>
    <s v="gn Servicesgn Services"/>
    <x v="2"/>
    <s v="Patrick"/>
    <d v="2023-04-24T00:00:00"/>
    <x v="254"/>
    <x v="246"/>
    <x v="210"/>
    <d v="2023-11-09T00:00:00"/>
    <n v="405000"/>
    <n v="0.55000000000000004"/>
    <n v="1"/>
    <n v="222750.00000000003"/>
    <x v="2"/>
  </r>
  <r>
    <n v="900224"/>
    <x v="3"/>
    <x v="1"/>
    <s v="Prime"/>
    <s v="p. 12/2027)p. 12/2027)"/>
    <x v="2"/>
    <s v="Patrick"/>
    <d v="2022-08-09T00:00:00"/>
    <x v="255"/>
    <x v="247"/>
    <x v="211"/>
    <d v="2023-02-24T00:00:00"/>
    <n v="0"/>
    <n v="0.6"/>
    <n v="1"/>
    <n v="0"/>
    <x v="76"/>
  </r>
  <r>
    <n v="900369"/>
    <x v="3"/>
    <x v="3"/>
    <s v="Prime"/>
    <s v="n-Call 2022n-Call 2022"/>
    <x v="2"/>
    <s v="Patrick"/>
    <d v="2021-11-25T00:00:00"/>
    <x v="256"/>
    <x v="248"/>
    <x v="212"/>
    <d v="2022-06-12T00:00:00"/>
    <n v="270000"/>
    <n v="1"/>
    <n v="1"/>
    <n v="270000"/>
    <x v="76"/>
  </r>
  <r>
    <n v="900553"/>
    <x v="3"/>
    <x v="4"/>
    <s v="Prime"/>
    <s v="mprovementsmprovements"/>
    <x v="2"/>
    <s v="Patrick"/>
    <d v="2020-11-25T00:00:00"/>
    <x v="129"/>
    <x v="121"/>
    <x v="85"/>
    <d v="2021-06-12T00:00:00"/>
    <n v="1000000"/>
    <n v="1"/>
    <n v="1"/>
    <n v="1000000"/>
    <x v="2"/>
  </r>
  <r>
    <n v="900141"/>
    <x v="3"/>
    <x v="3"/>
    <s v="Prime"/>
    <s v="Site SurveySite Survey"/>
    <x v="16"/>
    <s v="Tina"/>
    <d v="2023-01-01T00:00:00"/>
    <x v="206"/>
    <x v="198"/>
    <x v="162"/>
    <d v="2023-07-19T00:00:00"/>
    <n v="127500"/>
    <n v="1"/>
    <n v="1"/>
    <n v="127500"/>
    <x v="118"/>
  </r>
  <r>
    <n v="900148"/>
    <x v="3"/>
    <x v="6"/>
    <s v="Prime"/>
    <s v="lysis &amp; PERlysis &amp; PER"/>
    <x v="19"/>
    <s v="Tina"/>
    <d v="2022-12-25T00:00:00"/>
    <x v="257"/>
    <x v="249"/>
    <x v="213"/>
    <d v="2023-07-12T00:00:00"/>
    <n v="425000"/>
    <n v="1"/>
    <n v="1"/>
    <n v="425000"/>
    <x v="78"/>
  </r>
  <r>
    <n v="900253"/>
    <x v="3"/>
    <x v="8"/>
    <s v="Prime"/>
    <s v=" Sewer, WRF Sewer, WRF"/>
    <x v="6"/>
    <s v="Tina"/>
    <d v="2022-06-09T00:00:00"/>
    <x v="82"/>
    <x v="74"/>
    <x v="37"/>
    <d v="2022-12-25T00:00:00"/>
    <n v="3200000"/>
    <n v="1"/>
    <n v="1"/>
    <n v="3200000"/>
    <x v="119"/>
  </r>
  <r>
    <n v="900313"/>
    <x v="3"/>
    <x v="8"/>
    <s v="Prime"/>
    <s v="al Testing)al Testing)"/>
    <x v="3"/>
    <s v="Tina"/>
    <d v="2022-02-20T00:00:00"/>
    <x v="258"/>
    <x v="250"/>
    <x v="214"/>
    <d v="2022-09-07T00:00:00"/>
    <n v="500000"/>
    <n v="1"/>
    <n v="1"/>
    <n v="500000"/>
    <x v="120"/>
  </r>
  <r>
    <n v="900325"/>
    <x v="3"/>
    <x v="8"/>
    <s v="Prime"/>
    <s v="t | Amentumt | Amentum"/>
    <x v="3"/>
    <s v="Tina"/>
    <d v="2022-02-02T00:00:00"/>
    <x v="219"/>
    <x v="211"/>
    <x v="175"/>
    <d v="2022-08-20T00:00:00"/>
    <n v="90000"/>
    <n v="1"/>
    <n v="1"/>
    <n v="90000"/>
    <x v="13"/>
  </r>
  <r>
    <n v="900360"/>
    <x v="3"/>
    <x v="8"/>
    <s v="Prime"/>
    <s v="ity of Renoity of Reno"/>
    <x v="3"/>
    <s v="Tina"/>
    <d v="2021-12-09T00:00:00"/>
    <x v="259"/>
    <x v="251"/>
    <x v="215"/>
    <d v="2022-06-26T00:00:00"/>
    <n v="405000"/>
    <n v="0.55000000000000004"/>
    <n v="1"/>
    <n v="222750.00000000003"/>
    <x v="13"/>
  </r>
  <r>
    <n v="900361"/>
    <x v="3"/>
    <x v="8"/>
    <s v="Prime"/>
    <s v=" Commission Commission"/>
    <x v="3"/>
    <s v="Tina"/>
    <d v="2021-12-08T00:00:00"/>
    <x v="260"/>
    <x v="252"/>
    <x v="216"/>
    <d v="2022-06-25T00:00:00"/>
    <n v="48750"/>
    <n v="1"/>
    <n v="1"/>
    <n v="48750"/>
    <x v="13"/>
  </r>
  <r>
    <n v="900388"/>
    <x v="3"/>
    <x v="8"/>
    <s v="Prime"/>
    <s v="ds Handlingds Handling"/>
    <x v="3"/>
    <s v="Tina"/>
    <d v="2021-10-28T00:00:00"/>
    <x v="261"/>
    <x v="253"/>
    <x v="217"/>
    <d v="2022-05-15T00:00:00"/>
    <n v="320000"/>
    <n v="0.85"/>
    <n v="1"/>
    <n v="272000"/>
    <x v="13"/>
  </r>
  <r>
    <n v="900424"/>
    <x v="3"/>
    <x v="8"/>
    <s v="Prime"/>
    <s v="hing Countyhing County"/>
    <x v="3"/>
    <s v="Tina"/>
    <d v="2021-09-09T00:00:00"/>
    <x v="262"/>
    <x v="254"/>
    <x v="218"/>
    <d v="2022-03-27T00:00:00"/>
    <n v="1280000"/>
    <n v="0.6"/>
    <n v="1"/>
    <n v="768000"/>
    <x v="13"/>
  </r>
  <r>
    <n v="900269"/>
    <x v="3"/>
    <x v="8"/>
    <s v="Prime"/>
    <s v=" Rate Study Rate Study"/>
    <x v="1"/>
    <s v="Tina"/>
    <d v="2022-05-15T00:00:00"/>
    <x v="263"/>
    <x v="255"/>
    <x v="219"/>
    <d v="2022-11-30T00:00:00"/>
    <n v="40000"/>
    <n v="0.55000000000000004"/>
    <n v="1"/>
    <n v="22000"/>
    <x v="13"/>
  </r>
  <r>
    <n v="900288"/>
    <x v="3"/>
    <x v="8"/>
    <s v="Prime"/>
    <s v="ewer, SCADAewer, SCADA"/>
    <x v="1"/>
    <s v="Tina"/>
    <d v="2022-04-05T00:00:00"/>
    <x v="264"/>
    <x v="256"/>
    <x v="220"/>
    <d v="2022-10-21T00:00:00"/>
    <n v="450000"/>
    <n v="1"/>
    <n v="1"/>
    <n v="450000"/>
    <x v="13"/>
  </r>
  <r>
    <n v="900397"/>
    <x v="3"/>
    <x v="8"/>
    <s v="Prime"/>
    <s v="D Dist. EngD Dist. Eng"/>
    <x v="1"/>
    <s v="Tina"/>
    <d v="2021-10-21T00:00:00"/>
    <x v="265"/>
    <x v="257"/>
    <x v="221"/>
    <d v="2022-05-08T00:00:00"/>
    <n v="1000000"/>
    <n v="0.85"/>
    <n v="1"/>
    <n v="850000"/>
    <x v="13"/>
  </r>
  <r>
    <n v="900197"/>
    <x v="3"/>
    <x v="6"/>
    <s v="Prime"/>
    <s v="s 2023-2025s 2023-2025"/>
    <x v="4"/>
    <s v="Tina"/>
    <d v="2022-10-03T00:00:00"/>
    <x v="266"/>
    <x v="258"/>
    <x v="222"/>
    <d v="2023-04-20T00:00:00"/>
    <n v="450000"/>
    <n v="0.55000000000000004"/>
    <n v="1"/>
    <n v="247500.00000000003"/>
    <x v="109"/>
  </r>
  <r>
    <n v="900157"/>
    <x v="3"/>
    <x v="6"/>
    <s v="Prime"/>
    <s v="ConservancyConservancy"/>
    <x v="5"/>
    <s v="Tina"/>
    <d v="2022-12-11T00:00:00"/>
    <x v="267"/>
    <x v="259"/>
    <x v="223"/>
    <d v="2023-06-28T00:00:00"/>
    <n v="1"/>
    <n v="1"/>
    <n v="1"/>
    <n v="1"/>
    <x v="121"/>
  </r>
  <r>
    <n v="900101"/>
    <x v="3"/>
    <x v="6"/>
    <s v="Prime"/>
    <s v="n-Call 2023n-Call 2023"/>
    <x v="11"/>
    <s v="Trissa"/>
    <d v="2023-04-02T00:00:00"/>
    <x v="268"/>
    <x v="260"/>
    <x v="224"/>
    <d v="2023-10-18T00:00:00"/>
    <n v="666250"/>
    <n v="0.85"/>
    <n v="1"/>
    <n v="566312.5"/>
    <x v="122"/>
  </r>
  <r>
    <n v="900319"/>
    <x v="3"/>
    <x v="1"/>
    <s v="Prime"/>
    <s v=" Mitigation Mitigation"/>
    <x v="11"/>
    <s v="Trissa"/>
    <d v="2022-02-08T00:00:00"/>
    <x v="269"/>
    <x v="261"/>
    <x v="225"/>
    <d v="2022-08-26T00:00:00"/>
    <n v="0"/>
    <n v="0.6"/>
    <n v="1"/>
    <n v="0"/>
    <x v="29"/>
  </r>
  <r>
    <n v="900488"/>
    <x v="3"/>
    <x v="1"/>
    <s v="Prime"/>
    <s v="ic Retro PEic Retro PE"/>
    <x v="11"/>
    <s v="Trissa"/>
    <d v="2021-04-04T00:00:00"/>
    <x v="270"/>
    <x v="262"/>
    <x v="226"/>
    <d v="2021-10-20T00:00:00"/>
    <n v="300000"/>
    <n v="1"/>
    <n v="1"/>
    <n v="300000"/>
    <x v="29"/>
  </r>
  <r>
    <n v="900542"/>
    <x v="3"/>
    <x v="6"/>
    <s v="Prime"/>
    <s v="all 2020 PEall 2020 PE"/>
    <x v="11"/>
    <s v="Trissa"/>
    <d v="2020-12-14T00:00:00"/>
    <x v="271"/>
    <x v="263"/>
    <x v="227"/>
    <d v="2021-07-01T00:00:00"/>
    <n v="1000000"/>
    <n v="1"/>
    <n v="1"/>
    <n v="1000000"/>
    <x v="123"/>
  </r>
  <r>
    <n v="900191"/>
    <x v="3"/>
    <x v="3"/>
    <s v="Prime"/>
    <s v=" Structural Structural"/>
    <x v="15"/>
    <s v="Trissa"/>
    <d v="2022-10-12T00:00:00"/>
    <x v="272"/>
    <x v="264"/>
    <x v="228"/>
    <d v="2023-04-29T00:00:00"/>
    <n v="666250"/>
    <n v="1"/>
    <n v="1"/>
    <n v="666250"/>
    <x v="24"/>
  </r>
  <r>
    <n v="900244"/>
    <x v="3"/>
    <x v="6"/>
    <s v="Prime"/>
    <s v="Road BridgeRoad Bridge"/>
    <x v="12"/>
    <s v="Trissa"/>
    <d v="2022-06-20T00:00:00"/>
    <x v="54"/>
    <x v="46"/>
    <x v="9"/>
    <d v="2023-01-05T00:00:00"/>
    <n v="1280000"/>
    <n v="0.6"/>
    <n v="1"/>
    <n v="768000"/>
    <x v="55"/>
  </r>
  <r>
    <n v="900268"/>
    <x v="3"/>
    <x v="4"/>
    <s v="Prime"/>
    <s v="E. Valley RE. Valley R"/>
    <x v="12"/>
    <s v="Trissa"/>
    <d v="2022-05-15T00:00:00"/>
    <x v="263"/>
    <x v="255"/>
    <x v="219"/>
    <d v="2022-11-30T00:00:00"/>
    <n v="750000"/>
    <n v="0.6"/>
    <n v="1"/>
    <n v="450000"/>
    <x v="24"/>
  </r>
  <r>
    <n v="900406"/>
    <x v="3"/>
    <x v="1"/>
    <s v="Prime"/>
    <s v="cour Repaircour Repair"/>
    <x v="12"/>
    <s v="Trissa"/>
    <d v="2021-10-11T00:00:00"/>
    <x v="273"/>
    <x v="265"/>
    <x v="229"/>
    <d v="2022-04-28T00:00:00"/>
    <n v="560000"/>
    <n v="0.6"/>
    <n v="1"/>
    <n v="336000"/>
    <x v="24"/>
  </r>
  <r>
    <n v="900001"/>
    <x v="3"/>
    <x v="4"/>
    <s v="Prime"/>
    <s v="eplacementseplacements"/>
    <x v="13"/>
    <s v="Trissa"/>
    <d v="2023-11-05T00:00:00"/>
    <x v="274"/>
    <x v="266"/>
    <x v="230"/>
    <d v="2024-05-22T00:00:00"/>
    <n v="48750"/>
    <n v="0.85"/>
    <n v="1"/>
    <n v="41437.5"/>
    <x v="24"/>
  </r>
  <r>
    <n v="900016"/>
    <x v="3"/>
    <x v="3"/>
    <s v="Prime"/>
    <s v="idge Designidge Design"/>
    <x v="13"/>
    <s v="Trissa"/>
    <d v="2023-09-26T00:00:00"/>
    <x v="275"/>
    <x v="267"/>
    <x v="231"/>
    <d v="2024-04-12T00:00:00"/>
    <n v="450000"/>
    <n v="0.85"/>
    <n v="1"/>
    <n v="382500"/>
    <x v="106"/>
  </r>
  <r>
    <n v="900064"/>
    <x v="3"/>
    <x v="1"/>
    <s v="Prime"/>
    <s v="dge Repairsdge Repairs"/>
    <x v="13"/>
    <s v="Trissa"/>
    <d v="2023-05-31T00:00:00"/>
    <x v="67"/>
    <x v="59"/>
    <x v="22"/>
    <d v="2023-12-16T00:00:00"/>
    <n v="1280000"/>
    <n v="0.55000000000000004"/>
    <n v="1"/>
    <n v="704000"/>
    <x v="24"/>
  </r>
  <r>
    <n v="900208"/>
    <x v="3"/>
    <x v="3"/>
    <s v="Prime"/>
    <s v="afting 2022afting 2022"/>
    <x v="13"/>
    <s v="Trissa"/>
    <d v="2022-09-06T00:00:00"/>
    <x v="245"/>
    <x v="237"/>
    <x v="201"/>
    <d v="2023-03-24T00:00:00"/>
    <n v="320000"/>
    <n v="0.85"/>
    <n v="1"/>
    <n v="272000"/>
    <x v="3"/>
  </r>
  <r>
    <n v="900353"/>
    <x v="3"/>
    <x v="1"/>
    <s v="Prime"/>
    <s v="mazon Creekmazon Creek"/>
    <x v="13"/>
    <s v="Trissa"/>
    <d v="2021-12-27T00:00:00"/>
    <x v="113"/>
    <x v="105"/>
    <x v="69"/>
    <d v="2022-07-14T00:00:00"/>
    <n v="400000"/>
    <n v="0.55000000000000004"/>
    <n v="1"/>
    <n v="220000.00000000003"/>
    <x v="55"/>
  </r>
  <r>
    <n v="900387"/>
    <x v="3"/>
    <x v="1"/>
    <s v="Prime"/>
    <s v="k Bridge PEk Bridge PE"/>
    <x v="13"/>
    <s v="Trissa"/>
    <d v="2021-10-31T00:00:00"/>
    <x v="276"/>
    <x v="268"/>
    <x v="232"/>
    <d v="2022-05-18T00:00:00"/>
    <n v="4500000"/>
    <n v="1"/>
    <n v="1"/>
    <n v="4500000"/>
    <x v="124"/>
  </r>
  <r>
    <n v="900474"/>
    <x v="3"/>
    <x v="6"/>
    <s v="Prime"/>
    <s v="mprovementsmprovements"/>
    <x v="13"/>
    <s v="Trissa"/>
    <d v="2021-05-12T00:00:00"/>
    <x v="199"/>
    <x v="191"/>
    <x v="155"/>
    <d v="2021-11-27T00:00:00"/>
    <n v="1350000"/>
    <n v="0.6"/>
    <n v="1"/>
    <n v="810000"/>
    <x v="99"/>
  </r>
  <r>
    <n v="900562"/>
    <x v="3"/>
    <x v="1"/>
    <s v="Prime"/>
    <s v="eplaceme PEeplaceme PE"/>
    <x v="13"/>
    <s v="Trissa"/>
    <d v="2020-11-05T00:00:00"/>
    <x v="177"/>
    <x v="169"/>
    <x v="133"/>
    <d v="2021-05-23T00:00:00"/>
    <n v="450000"/>
    <n v="0.85"/>
    <n v="1"/>
    <n v="382500"/>
    <x v="111"/>
  </r>
  <r>
    <n v="900541"/>
    <x v="3"/>
    <x v="6"/>
    <s v="Prime"/>
    <s v="n-Call 2021n-Call 2021"/>
    <x v="1"/>
    <s v="Trissa"/>
    <d v="2020-12-20T00:00:00"/>
    <x v="277"/>
    <x v="269"/>
    <x v="233"/>
    <d v="2021-07-07T00:00:00"/>
    <n v="48750"/>
    <n v="0.55000000000000004"/>
    <n v="1"/>
    <n v="26812.500000000004"/>
    <x v="102"/>
  </r>
  <r>
    <n v="900170"/>
    <x v="3"/>
    <x v="1"/>
    <s v="Prime"/>
    <s v="n-Call 2022n-Call 2022"/>
    <x v="4"/>
    <s v="Trissa"/>
    <d v="2022-11-22T00:00:00"/>
    <x v="278"/>
    <x v="270"/>
    <x v="234"/>
    <d v="2023-06-09T00:00:00"/>
    <n v="369000"/>
    <n v="1"/>
    <n v="1"/>
    <n v="369000"/>
    <x v="24"/>
  </r>
  <r>
    <n v="900445"/>
    <x v="3"/>
    <x v="1"/>
    <s v="Prime"/>
    <s v="ir Final PEir Final PE"/>
    <x v="4"/>
    <s v="Trissa"/>
    <d v="2021-07-15T00:00:00"/>
    <x v="279"/>
    <x v="271"/>
    <x v="235"/>
    <d v="2022-01-30T00:00:00"/>
    <n v="1"/>
    <n v="0.6"/>
    <n v="1"/>
    <n v="0.6"/>
    <x v="24"/>
  </r>
  <r>
    <n v="900523"/>
    <x v="3"/>
    <x v="1"/>
    <s v="Prime"/>
    <s v=". Bridge PE. Bridge PE"/>
    <x v="4"/>
    <s v="Trissa"/>
    <d v="2021-01-17T00:00:00"/>
    <x v="225"/>
    <x v="217"/>
    <x v="181"/>
    <d v="2021-08-04T00:00:00"/>
    <n v="3200000"/>
    <n v="0.55000000000000004"/>
    <n v="1"/>
    <n v="1760000.0000000002"/>
    <x v="24"/>
  </r>
  <r>
    <n v="900106"/>
    <x v="3"/>
    <x v="3"/>
    <s v="Prime"/>
    <s v="ility Studyility Study"/>
    <x v="4"/>
    <s v="Trissa"/>
    <d v="2023-03-16T00:00:00"/>
    <x v="280"/>
    <x v="272"/>
    <x v="236"/>
    <d v="2023-10-01T00:00:00"/>
    <n v="450000"/>
    <n v="1"/>
    <n v="1"/>
    <n v="450000"/>
    <x v="18"/>
  </r>
  <r>
    <n v="900117"/>
    <x v="3"/>
    <x v="5"/>
    <s v="Prime"/>
    <s v="Marine TermMarine Term"/>
    <x v="4"/>
    <s v="Trissa"/>
    <d v="2023-02-06T00:00:00"/>
    <x v="281"/>
    <x v="273"/>
    <x v="237"/>
    <d v="2023-08-24T00:00:00"/>
    <n v="4500000"/>
    <n v="0.55000000000000004"/>
    <n v="1"/>
    <n v="2475000"/>
    <x v="1"/>
  </r>
  <r>
    <n v="900156"/>
    <x v="3"/>
    <x v="1"/>
    <s v="Prime"/>
    <s v="g Term 2022g Term 2022"/>
    <x v="4"/>
    <s v="Trissa"/>
    <d v="2022-12-13T00:00:00"/>
    <x v="198"/>
    <x v="190"/>
    <x v="154"/>
    <d v="2023-06-30T00:00:00"/>
    <n v="900000"/>
    <n v="1"/>
    <n v="1"/>
    <n v="900000"/>
    <x v="2"/>
  </r>
  <r>
    <n v="900250"/>
    <x v="3"/>
    <x v="6"/>
    <s v="Prime"/>
    <s v="t Dock 7 PEt Dock 7 PE"/>
    <x v="4"/>
    <s v="Trissa"/>
    <d v="2022-06-13T00:00:00"/>
    <x v="282"/>
    <x v="274"/>
    <x v="238"/>
    <d v="2022-12-29T00:00:00"/>
    <n v="540000"/>
    <n v="1"/>
    <n v="1"/>
    <n v="540000"/>
    <x v="125"/>
  </r>
  <r>
    <n v="900324"/>
    <x v="3"/>
    <x v="1"/>
    <s v="Prime"/>
    <s v="T002 (P) PET002 (P) PE"/>
    <x v="4"/>
    <s v="Trissa"/>
    <d v="2022-02-06T00:00:00"/>
    <x v="283"/>
    <x v="275"/>
    <x v="239"/>
    <d v="2022-08-24T00:00:00"/>
    <n v="750000"/>
    <n v="1"/>
    <n v="1"/>
    <n v="750000"/>
    <x v="126"/>
  </r>
  <r>
    <n v="900405"/>
    <x v="3"/>
    <x v="1"/>
    <s v="Prime"/>
    <s v="e over UPRRe over UPRR"/>
    <x v="4"/>
    <s v="Trissa"/>
    <d v="2021-10-18T00:00:00"/>
    <x v="81"/>
    <x v="73"/>
    <x v="36"/>
    <d v="2022-05-05T00:00:00"/>
    <n v="2500000"/>
    <n v="0.85"/>
    <n v="1"/>
    <n v="2125000"/>
    <x v="55"/>
  </r>
  <r>
    <n v="900437"/>
    <x v="3"/>
    <x v="6"/>
    <s v="Prime"/>
    <s v="mic Upgrademic Upgrade"/>
    <x v="4"/>
    <s v="Trissa"/>
    <d v="2021-08-02T00:00:00"/>
    <x v="284"/>
    <x v="276"/>
    <x v="240"/>
    <d v="2022-02-17T00:00:00"/>
    <n v="750000"/>
    <n v="0.55000000000000004"/>
    <n v="1"/>
    <n v="412500.00000000006"/>
    <x v="18"/>
  </r>
  <r>
    <n v="900585"/>
    <x v="3"/>
    <x v="1"/>
    <s v="Prime"/>
    <s v="all 2019 PEall 2019 PE"/>
    <x v="4"/>
    <s v="Trissa"/>
    <d v="2020-08-30T00:00:00"/>
    <x v="285"/>
    <x v="277"/>
    <x v="241"/>
    <d v="2021-03-17T00:00:00"/>
    <n v="2500000"/>
    <n v="1"/>
    <n v="1"/>
    <n v="2500000"/>
    <x v="52"/>
  </r>
  <r>
    <n v="900499"/>
    <x v="3"/>
    <x v="6"/>
    <s v="Prime"/>
    <s v="Roster 2021Roster 2021"/>
    <x v="18"/>
    <s v="Trissa"/>
    <d v="2021-03-03T00:00:00"/>
    <x v="286"/>
    <x v="278"/>
    <x v="242"/>
    <d v="2021-09-18T00:00:00"/>
    <n v="0"/>
    <n v="0.85"/>
    <n v="1"/>
    <n v="0"/>
    <x v="127"/>
  </r>
  <r>
    <n v="900423"/>
    <x v="3"/>
    <x v="6"/>
    <s v="Prime"/>
    <s v="ntract 2022ntract 2022"/>
    <x v="6"/>
    <s v="Randy"/>
    <d v="2021-09-13T00:00:00"/>
    <x v="287"/>
    <x v="279"/>
    <x v="243"/>
    <d v="2022-03-31T00:00:00"/>
    <n v="732000"/>
    <n v="0.85"/>
    <n v="1"/>
    <n v="622200"/>
    <x v="59"/>
  </r>
  <r>
    <n v="900519"/>
    <x v="3"/>
    <x v="6"/>
    <s v="Prime"/>
    <s v="inistrationinistration"/>
    <x v="18"/>
    <s v="Randy"/>
    <d v="2021-01-21T00:00:00"/>
    <x v="288"/>
    <x v="280"/>
    <x v="244"/>
    <d v="2021-08-08T00:00:00"/>
    <n v="0"/>
    <n v="0.85"/>
    <n v="1"/>
    <n v="0"/>
    <x v="1"/>
  </r>
  <r>
    <n v="900539"/>
    <x v="3"/>
    <x v="6"/>
    <s v="Prime"/>
    <s v="gn Servicesgn Services"/>
    <x v="18"/>
    <s v="Randy"/>
    <d v="2020-12-22T00:00:00"/>
    <x v="289"/>
    <x v="281"/>
    <x v="245"/>
    <d v="2021-07-09T00:00:00"/>
    <n v="40000"/>
    <n v="0.6"/>
    <n v="1"/>
    <n v="24000"/>
    <x v="24"/>
  </r>
  <r>
    <n v="900303"/>
    <x v="4"/>
    <x v="6"/>
    <s v="Prime"/>
    <s v="mprovementsmprovements"/>
    <x v="6"/>
    <s v="Ashley"/>
    <d v="2022-03-08T00:00:00"/>
    <x v="290"/>
    <x v="282"/>
    <x v="246"/>
    <d v="2022-09-23T00:00:00"/>
    <n v="337500"/>
    <n v="0.6"/>
    <n v="0"/>
    <n v="0"/>
    <x v="16"/>
  </r>
  <r>
    <n v="900211"/>
    <x v="4"/>
    <x v="3"/>
    <s v="Prime"/>
    <s v="ogram Auditogram Audit"/>
    <x v="3"/>
    <s v="Ashley"/>
    <d v="2022-09-04T00:00:00"/>
    <x v="291"/>
    <x v="283"/>
    <x v="247"/>
    <d v="2023-03-22T00:00:00"/>
    <n v="0"/>
    <n v="1"/>
    <n v="0"/>
    <n v="0"/>
    <x v="8"/>
  </r>
  <r>
    <n v="900102"/>
    <x v="4"/>
    <x v="6"/>
    <s v="Prime"/>
    <s v=" Ops Center Ops Center"/>
    <x v="16"/>
    <s v="Audra"/>
    <d v="2023-03-30T00:00:00"/>
    <x v="292"/>
    <x v="284"/>
    <x v="248"/>
    <d v="2023-10-15T00:00:00"/>
    <n v="0"/>
    <n v="1"/>
    <n v="0"/>
    <n v="0"/>
    <x v="60"/>
  </r>
  <r>
    <n v="900279"/>
    <x v="4"/>
    <x v="8"/>
    <s v="Prime"/>
    <s v="ation Studyation Study"/>
    <x v="16"/>
    <s v="Audra"/>
    <d v="2022-05-02T00:00:00"/>
    <x v="293"/>
    <x v="285"/>
    <x v="249"/>
    <d v="2022-11-17T00:00:00"/>
    <n v="270000"/>
    <n v="1"/>
    <n v="0"/>
    <n v="0"/>
    <x v="60"/>
  </r>
  <r>
    <n v="900079"/>
    <x v="4"/>
    <x v="3"/>
    <s v="Prime"/>
    <s v="oi - Kodiakoi - Kodiak"/>
    <x v="0"/>
    <s v="Audra"/>
    <d v="2023-05-15T00:00:00"/>
    <x v="160"/>
    <x v="152"/>
    <x v="116"/>
    <d v="2023-11-30T00:00:00"/>
    <n v="160000"/>
    <n v="1"/>
    <n v="0"/>
    <n v="0"/>
    <x v="2"/>
  </r>
  <r>
    <n v="900137"/>
    <x v="4"/>
    <x v="6"/>
    <s v="Prime"/>
    <s v="mprovementsmprovements"/>
    <x v="0"/>
    <s v="Audra"/>
    <d v="2023-01-08T00:00:00"/>
    <x v="294"/>
    <x v="286"/>
    <x v="250"/>
    <d v="2023-07-26T00:00:00"/>
    <n v="1000000"/>
    <n v="0.6"/>
    <n v="0"/>
    <n v="0"/>
    <x v="2"/>
  </r>
  <r>
    <n v="900298"/>
    <x v="4"/>
    <x v="6"/>
    <s v="Prime"/>
    <s v="ery-Kinkeadery-Kinkead"/>
    <x v="0"/>
    <s v="Audra"/>
    <d v="2022-03-15T00:00:00"/>
    <x v="295"/>
    <x v="287"/>
    <x v="251"/>
    <d v="2022-09-30T00:00:00"/>
    <n v="320000"/>
    <n v="1"/>
    <n v="0"/>
    <n v="0"/>
    <x v="9"/>
  </r>
  <r>
    <n v="900069"/>
    <x v="4"/>
    <x v="3"/>
    <s v="Prime"/>
    <s v="ments - H&amp;Hments - H&amp;H"/>
    <x v="7"/>
    <s v="Audra"/>
    <d v="2023-05-24T00:00:00"/>
    <x v="296"/>
    <x v="288"/>
    <x v="252"/>
    <d v="2023-12-09T00:00:00"/>
    <n v="0"/>
    <n v="1"/>
    <n v="0"/>
    <n v="0"/>
    <x v="2"/>
  </r>
  <r>
    <n v="900213"/>
    <x v="4"/>
    <x v="3"/>
    <s v="Prime"/>
    <s v="y Term 2022y Term 2022"/>
    <x v="9"/>
    <s v="Audra"/>
    <d v="2022-08-30T00:00:00"/>
    <x v="115"/>
    <x v="107"/>
    <x v="71"/>
    <d v="2023-03-17T00:00:00"/>
    <n v="337500"/>
    <n v="0.6"/>
    <n v="0"/>
    <n v="0"/>
    <x v="128"/>
  </r>
  <r>
    <n v="900074"/>
    <x v="4"/>
    <x v="4"/>
    <s v="Prime"/>
    <s v="on Serviceson Services"/>
    <x v="9"/>
    <s v="Audra"/>
    <d v="2023-05-21T00:00:00"/>
    <x v="118"/>
    <x v="110"/>
    <x v="74"/>
    <d v="2023-12-06T00:00:00"/>
    <n v="50000"/>
    <n v="0.55000000000000004"/>
    <n v="0"/>
    <n v="0"/>
    <x v="0"/>
  </r>
  <r>
    <n v="900193"/>
    <x v="4"/>
    <x v="3"/>
    <s v="Prime"/>
    <s v=" Assessment Assessment"/>
    <x v="6"/>
    <s v="Audra"/>
    <d v="2022-10-10T00:00:00"/>
    <x v="121"/>
    <x v="113"/>
    <x v="77"/>
    <d v="2023-04-27T00:00:00"/>
    <n v="1000000"/>
    <n v="1"/>
    <n v="0"/>
    <n v="0"/>
    <x v="8"/>
  </r>
  <r>
    <n v="900249"/>
    <x v="4"/>
    <x v="3"/>
    <s v="Prime"/>
    <s v="ng Servicesng Services"/>
    <x v="6"/>
    <s v="Audra"/>
    <d v="2022-06-15T00:00:00"/>
    <x v="297"/>
    <x v="289"/>
    <x v="253"/>
    <d v="2022-12-31T00:00:00"/>
    <n v="0"/>
    <n v="0.6"/>
    <n v="0"/>
    <n v="0"/>
    <x v="129"/>
  </r>
  <r>
    <n v="900383"/>
    <x v="4"/>
    <x v="6"/>
    <s v="Prime"/>
    <s v="sk Order 21sk Order 21"/>
    <x v="3"/>
    <s v="Audra"/>
    <d v="2021-11-11T00:00:00"/>
    <x v="298"/>
    <x v="290"/>
    <x v="254"/>
    <d v="2022-05-29T00:00:00"/>
    <n v="400000"/>
    <n v="0.55000000000000004"/>
    <n v="0"/>
    <n v="0"/>
    <x v="2"/>
  </r>
  <r>
    <n v="900050"/>
    <x v="4"/>
    <x v="4"/>
    <s v="Prime"/>
    <s v="me to Homerme to Homer"/>
    <x v="1"/>
    <s v="Audra"/>
    <d v="2023-07-10T00:00:00"/>
    <x v="299"/>
    <x v="291"/>
    <x v="255"/>
    <d v="2024-01-25T00:00:00"/>
    <n v="0"/>
    <n v="1"/>
    <n v="0"/>
    <n v="0"/>
    <x v="78"/>
  </r>
  <r>
    <n v="900086"/>
    <x v="4"/>
    <x v="4"/>
    <s v="Prime"/>
    <s v="d EA Updated EA Update"/>
    <x v="1"/>
    <s v="Audra"/>
    <d v="2023-05-02T00:00:00"/>
    <x v="119"/>
    <x v="111"/>
    <x v="75"/>
    <d v="2023-11-17T00:00:00"/>
    <n v="150000"/>
    <n v="0.55000000000000004"/>
    <n v="0"/>
    <n v="0"/>
    <x v="130"/>
  </r>
  <r>
    <n v="900009"/>
    <x v="4"/>
    <x v="6"/>
    <s v="Prime"/>
    <s v="aur to Vineaur to Vine"/>
    <x v="1"/>
    <s v="Audra"/>
    <d v="2023-10-11T00:00:00"/>
    <x v="300"/>
    <x v="292"/>
    <x v="256"/>
    <d v="2024-04-27T00:00:00"/>
    <n v="270000"/>
    <n v="0.85"/>
    <n v="0"/>
    <n v="0"/>
    <x v="2"/>
  </r>
  <r>
    <n v="900057"/>
    <x v="4"/>
    <x v="3"/>
    <s v="Prime"/>
    <s v="ater Systemater System"/>
    <x v="1"/>
    <s v="Audra"/>
    <d v="2023-06-19T00:00:00"/>
    <x v="301"/>
    <x v="293"/>
    <x v="257"/>
    <d v="2024-01-04T00:00:00"/>
    <n v="100000"/>
    <n v="1"/>
    <n v="0"/>
    <n v="0"/>
    <x v="9"/>
  </r>
  <r>
    <n v="900098"/>
    <x v="4"/>
    <x v="3"/>
    <s v="Prime"/>
    <s v="e House SWSe House SWS"/>
    <x v="1"/>
    <s v="Audra"/>
    <d v="2023-04-09T00:00:00"/>
    <x v="302"/>
    <x v="294"/>
    <x v="258"/>
    <d v="2023-10-25T00:00:00"/>
    <n v="270000"/>
    <n v="0.85"/>
    <n v="0"/>
    <n v="0"/>
    <x v="0"/>
  </r>
  <r>
    <n v="900099"/>
    <x v="4"/>
    <x v="6"/>
    <s v="Prime"/>
    <s v="y - on holdy - on hold"/>
    <x v="1"/>
    <s v="Audra"/>
    <d v="2023-04-06T00:00:00"/>
    <x v="303"/>
    <x v="295"/>
    <x v="259"/>
    <d v="2023-10-22T00:00:00"/>
    <n v="270000"/>
    <n v="0.6"/>
    <n v="0"/>
    <n v="0"/>
    <x v="0"/>
  </r>
  <r>
    <n v="900283"/>
    <x v="4"/>
    <x v="6"/>
    <s v="Prime"/>
    <s v="developmentdevelopment"/>
    <x v="1"/>
    <s v="Audra"/>
    <d v="2022-04-18T00:00:00"/>
    <x v="174"/>
    <x v="166"/>
    <x v="130"/>
    <d v="2022-11-03T00:00:00"/>
    <n v="1000000"/>
    <n v="0.85"/>
    <n v="0"/>
    <n v="0"/>
    <x v="1"/>
  </r>
  <r>
    <n v="900077"/>
    <x v="4"/>
    <x v="3"/>
    <s v="Prime"/>
    <s v="abilitationabilitation"/>
    <x v="4"/>
    <s v="Audra"/>
    <d v="2023-05-17T00:00:00"/>
    <x v="114"/>
    <x v="106"/>
    <x v="70"/>
    <d v="2023-12-02T00:00:00"/>
    <n v="750000"/>
    <n v="1"/>
    <n v="0"/>
    <n v="0"/>
    <x v="2"/>
  </r>
  <r>
    <n v="900305"/>
    <x v="4"/>
    <x v="3"/>
    <s v="Prime"/>
    <s v="al Servicesal Services"/>
    <x v="10"/>
    <s v="Audra"/>
    <d v="2022-03-06T00:00:00"/>
    <x v="304"/>
    <x v="296"/>
    <x v="260"/>
    <d v="2022-09-21T00:00:00"/>
    <n v="0"/>
    <n v="1"/>
    <n v="0"/>
    <n v="0"/>
    <x v="2"/>
  </r>
  <r>
    <n v="900048"/>
    <x v="4"/>
    <x v="6"/>
    <s v="Prime"/>
    <s v="rt Servicesrt Services"/>
    <x v="2"/>
    <s v="Audra"/>
    <d v="2023-07-13T00:00:00"/>
    <x v="305"/>
    <x v="297"/>
    <x v="261"/>
    <d v="2024-01-28T00:00:00"/>
    <n v="360000"/>
    <n v="0.6"/>
    <n v="0"/>
    <n v="0"/>
    <x v="2"/>
  </r>
  <r>
    <n v="900025"/>
    <x v="4"/>
    <x v="3"/>
    <s v="Prime"/>
    <s v="vation Planvation Plan"/>
    <x v="2"/>
    <s v="Audra"/>
    <d v="2023-09-14T00:00:00"/>
    <x v="39"/>
    <x v="31"/>
    <x v="262"/>
    <d v="2024-03-31T00:00:00"/>
    <n v="250000"/>
    <n v="1"/>
    <n v="0"/>
    <n v="0"/>
    <x v="1"/>
  </r>
  <r>
    <n v="900051"/>
    <x v="4"/>
    <x v="3"/>
    <s v="Prime"/>
    <s v="oyment Planoyment Plan"/>
    <x v="2"/>
    <s v="Audra"/>
    <d v="2023-07-09T00:00:00"/>
    <x v="306"/>
    <x v="298"/>
    <x v="263"/>
    <d v="2024-01-24T00:00:00"/>
    <n v="127500"/>
    <n v="1"/>
    <n v="0"/>
    <n v="0"/>
    <x v="2"/>
  </r>
  <r>
    <n v="900096"/>
    <x v="4"/>
    <x v="3"/>
    <s v="Prime"/>
    <s v="au Wetlandsau Wetlands"/>
    <x v="2"/>
    <s v="Audra"/>
    <d v="2023-04-12T00:00:00"/>
    <x v="307"/>
    <x v="299"/>
    <x v="264"/>
    <d v="2023-10-28T00:00:00"/>
    <n v="200000"/>
    <n v="1"/>
    <n v="0"/>
    <n v="0"/>
    <x v="2"/>
  </r>
  <r>
    <n v="900111"/>
    <x v="4"/>
    <x v="6"/>
    <s v="Prime"/>
    <s v="ry Terminalry Terminal"/>
    <x v="2"/>
    <s v="Audra"/>
    <d v="2023-02-22T00:00:00"/>
    <x v="308"/>
    <x v="300"/>
    <x v="265"/>
    <d v="2023-09-09T00:00:00"/>
    <n v="1"/>
    <n v="0.55000000000000004"/>
    <n v="0"/>
    <n v="0"/>
    <x v="2"/>
  </r>
  <r>
    <n v="900266"/>
    <x v="4"/>
    <x v="4"/>
    <s v="Prime"/>
    <s v="gn Servicesgn Services"/>
    <x v="18"/>
    <s v="Audra"/>
    <d v="2022-05-15T00:00:00"/>
    <x v="263"/>
    <x v="255"/>
    <x v="219"/>
    <d v="2022-11-30T00:00:00"/>
    <n v="150000"/>
    <n v="0.85"/>
    <n v="0"/>
    <n v="0"/>
    <x v="2"/>
  </r>
  <r>
    <n v="900172"/>
    <x v="4"/>
    <x v="3"/>
    <s v="Prime"/>
    <s v="rm Contractrm Contract"/>
    <x v="7"/>
    <s v="Cathlyn"/>
    <d v="2022-11-21T00:00:00"/>
    <x v="144"/>
    <x v="136"/>
    <x v="100"/>
    <d v="2023-06-08T00:00:00"/>
    <n v="1000000"/>
    <n v="1"/>
    <n v="0"/>
    <n v="0"/>
    <x v="0"/>
  </r>
  <r>
    <n v="900083"/>
    <x v="4"/>
    <x v="1"/>
    <s v="Prime"/>
    <s v="ad) Culvertad) Culvert"/>
    <x v="15"/>
    <s v="Cathlyn"/>
    <d v="2023-05-11T00:00:00"/>
    <x v="309"/>
    <x v="301"/>
    <x v="266"/>
    <d v="2023-11-26T00:00:00"/>
    <n v="400000"/>
    <n v="0.6"/>
    <n v="0"/>
    <n v="0"/>
    <x v="54"/>
  </r>
  <r>
    <n v="900093"/>
    <x v="4"/>
    <x v="6"/>
    <s v="Prime"/>
    <s v="tion Designtion Design"/>
    <x v="12"/>
    <s v="Cathlyn"/>
    <d v="2023-04-16T00:00:00"/>
    <x v="310"/>
    <x v="302"/>
    <x v="267"/>
    <d v="2023-11-01T00:00:00"/>
    <n v="3200000"/>
    <n v="0.6"/>
    <n v="0"/>
    <n v="0"/>
    <x v="24"/>
  </r>
  <r>
    <n v="900046"/>
    <x v="4"/>
    <x v="4"/>
    <s v="Prime"/>
    <s v="gement IDIQgement IDIQ"/>
    <x v="3"/>
    <s v="Cathlyn"/>
    <d v="2023-07-20T00:00:00"/>
    <x v="93"/>
    <x v="85"/>
    <x v="49"/>
    <d v="2024-02-04T00:00:00"/>
    <n v="560000"/>
    <n v="0.85"/>
    <n v="0"/>
    <n v="0"/>
    <x v="131"/>
  </r>
  <r>
    <n v="900052"/>
    <x v="4"/>
    <x v="3"/>
    <s v="Prime"/>
    <s v="et Creek DBet Creek DB"/>
    <x v="3"/>
    <s v="Cathlyn"/>
    <d v="2023-07-03T00:00:00"/>
    <x v="31"/>
    <x v="23"/>
    <x v="268"/>
    <d v="2024-01-18T00:00:00"/>
    <n v="0"/>
    <n v="0.85"/>
    <n v="0"/>
    <n v="0"/>
    <x v="3"/>
  </r>
  <r>
    <n v="900006"/>
    <x v="4"/>
    <x v="6"/>
    <s v="Prime"/>
    <s v="akie Avenueakie Avenue"/>
    <x v="1"/>
    <s v="Cathlyn"/>
    <d v="2023-10-25T00:00:00"/>
    <x v="56"/>
    <x v="48"/>
    <x v="11"/>
    <d v="2024-05-11T00:00:00"/>
    <n v="200000"/>
    <n v="1"/>
    <n v="0"/>
    <n v="0"/>
    <x v="132"/>
  </r>
  <r>
    <n v="900072"/>
    <x v="4"/>
    <x v="6"/>
    <s v="Prime"/>
    <s v="on Serviceson Services"/>
    <x v="1"/>
    <s v="Cathlyn"/>
    <d v="2023-05-22T00:00:00"/>
    <x v="311"/>
    <x v="303"/>
    <x v="269"/>
    <d v="2023-12-07T00:00:00"/>
    <n v="200000"/>
    <n v="0.6"/>
    <n v="0"/>
    <n v="0"/>
    <x v="16"/>
  </r>
  <r>
    <n v="900122"/>
    <x v="4"/>
    <x v="3"/>
    <s v="Prime"/>
    <s v="ater Rehabsater Rehabs"/>
    <x v="1"/>
    <s v="Cathlyn"/>
    <d v="2023-01-19T00:00:00"/>
    <x v="312"/>
    <x v="304"/>
    <x v="270"/>
    <d v="2023-08-06T00:00:00"/>
    <n v="450000"/>
    <n v="1"/>
    <n v="0"/>
    <n v="0"/>
    <x v="133"/>
  </r>
  <r>
    <n v="900278"/>
    <x v="4"/>
    <x v="6"/>
    <s v="Prime"/>
    <s v=" Pablo RCUT Pablo RCUT"/>
    <x v="2"/>
    <s v="Cathlyn"/>
    <d v="2022-05-03T00:00:00"/>
    <x v="71"/>
    <x v="63"/>
    <x v="26"/>
    <d v="2022-11-18T00:00:00"/>
    <n v="270000"/>
    <n v="1"/>
    <n v="0"/>
    <n v="0"/>
    <x v="59"/>
  </r>
  <r>
    <n v="900119"/>
    <x v="4"/>
    <x v="3"/>
    <s v="Prime"/>
    <s v="d Watermaind Watermain"/>
    <x v="18"/>
    <s v="Cathlyn"/>
    <d v="2023-01-29T00:00:00"/>
    <x v="313"/>
    <x v="305"/>
    <x v="271"/>
    <d v="2023-08-16T00:00:00"/>
    <n v="180000"/>
    <n v="0.55000000000000004"/>
    <n v="0"/>
    <n v="0"/>
    <x v="11"/>
  </r>
  <r>
    <n v="900159"/>
    <x v="4"/>
    <x v="3"/>
    <s v="Prime"/>
    <s v="ImprovementImprovement"/>
    <x v="18"/>
    <s v="Cathlyn"/>
    <d v="2022-12-08T00:00:00"/>
    <x v="55"/>
    <x v="47"/>
    <x v="10"/>
    <d v="2023-06-25T00:00:00"/>
    <n v="0"/>
    <n v="1"/>
    <n v="0"/>
    <n v="0"/>
    <x v="11"/>
  </r>
  <r>
    <n v="900251"/>
    <x v="4"/>
    <x v="5"/>
    <s v="Prime"/>
    <s v="ng Servicesng Services"/>
    <x v="18"/>
    <s v="Cathlyn"/>
    <d v="2022-06-12T00:00:00"/>
    <x v="314"/>
    <x v="306"/>
    <x v="272"/>
    <d v="2022-12-28T00:00:00"/>
    <n v="900000"/>
    <n v="0.55000000000000004"/>
    <n v="0"/>
    <n v="0"/>
    <x v="134"/>
  </r>
  <r>
    <n v="900094"/>
    <x v="4"/>
    <x v="4"/>
    <s v="Prime"/>
    <s v="ontrol 2023ontrol 2023"/>
    <x v="17"/>
    <s v="Christina"/>
    <d v="2023-04-13T00:00:00"/>
    <x v="104"/>
    <x v="96"/>
    <x v="60"/>
    <d v="2023-10-29T00:00:00"/>
    <n v="200000"/>
    <n v="0.55000000000000004"/>
    <n v="0"/>
    <n v="0"/>
    <x v="66"/>
  </r>
  <r>
    <n v="900300"/>
    <x v="4"/>
    <x v="7"/>
    <s v="Prime"/>
    <s v="eet Overlayeet Overlay"/>
    <x v="12"/>
    <s v="Christina"/>
    <d v="2022-03-09T00:00:00"/>
    <x v="156"/>
    <x v="148"/>
    <x v="112"/>
    <d v="2022-09-24T00:00:00"/>
    <n v="2125000"/>
    <n v="0.85"/>
    <n v="0"/>
    <n v="0"/>
    <x v="24"/>
  </r>
  <r>
    <n v="900317"/>
    <x v="4"/>
    <x v="7"/>
    <s v="Prime"/>
    <s v="hite Salmonhite Salmon"/>
    <x v="1"/>
    <s v="Christina"/>
    <d v="2022-02-10T00:00:00"/>
    <x v="315"/>
    <x v="307"/>
    <x v="273"/>
    <d v="2022-08-28T00:00:00"/>
    <n v="1000000"/>
    <n v="1"/>
    <n v="0"/>
    <n v="0"/>
    <x v="135"/>
  </r>
  <r>
    <n v="900314"/>
    <x v="4"/>
    <x v="3"/>
    <s v="Prime"/>
    <s v="e Expansione Expansion"/>
    <x v="1"/>
    <s v="Christina"/>
    <d v="2022-02-17T00:00:00"/>
    <x v="316"/>
    <x v="308"/>
    <x v="274"/>
    <d v="2022-09-04T00:00:00"/>
    <n v="0"/>
    <n v="0.55000000000000004"/>
    <n v="0"/>
    <n v="0"/>
    <x v="96"/>
  </r>
  <r>
    <n v="900114"/>
    <x v="4"/>
    <x v="6"/>
    <s v="Prime"/>
    <s v="ubarea Planubarea Plan"/>
    <x v="5"/>
    <s v="Christina"/>
    <d v="2023-02-15T00:00:00"/>
    <x v="317"/>
    <x v="309"/>
    <x v="275"/>
    <d v="2023-09-02T00:00:00"/>
    <n v="1350000"/>
    <n v="1"/>
    <n v="0"/>
    <n v="0"/>
    <x v="136"/>
  </r>
  <r>
    <n v="900247"/>
    <x v="4"/>
    <x v="6"/>
    <s v="Prime"/>
    <s v="ubarea Planubarea Plan"/>
    <x v="5"/>
    <s v="Christina"/>
    <d v="2022-06-16T00:00:00"/>
    <x v="318"/>
    <x v="310"/>
    <x v="276"/>
    <d v="2023-01-01T00:00:00"/>
    <n v="1"/>
    <n v="1"/>
    <n v="0"/>
    <n v="0"/>
    <x v="68"/>
  </r>
  <r>
    <n v="900426"/>
    <x v="4"/>
    <x v="5"/>
    <s v="Prime"/>
    <s v="rk Planningrk Planning"/>
    <x v="5"/>
    <s v="Christina"/>
    <d v="2021-08-29T00:00:00"/>
    <x v="319"/>
    <x v="311"/>
    <x v="277"/>
    <d v="2022-03-16T00:00:00"/>
    <n v="900000"/>
    <n v="0.85"/>
    <n v="0"/>
    <n v="0"/>
    <x v="21"/>
  </r>
  <r>
    <n v="900418"/>
    <x v="4"/>
    <x v="3"/>
    <s v="Prime"/>
    <s v="ement Studyement Study"/>
    <x v="5"/>
    <s v="Christina"/>
    <d v="2021-09-23T00:00:00"/>
    <x v="320"/>
    <x v="312"/>
    <x v="278"/>
    <d v="2022-04-10T00:00:00"/>
    <n v="425000"/>
    <n v="0.6"/>
    <n v="0"/>
    <n v="0"/>
    <x v="0"/>
  </r>
  <r>
    <n v="900060"/>
    <x v="4"/>
    <x v="6"/>
    <s v="Prime"/>
    <s v="ReplacementReplacement"/>
    <x v="2"/>
    <s v="Christina"/>
    <d v="2023-06-14T00:00:00"/>
    <x v="321"/>
    <x v="313"/>
    <x v="279"/>
    <d v="2023-12-30T00:00:00"/>
    <n v="750000"/>
    <n v="0.6"/>
    <n v="0"/>
    <n v="0"/>
    <x v="87"/>
  </r>
  <r>
    <n v="900267"/>
    <x v="4"/>
    <x v="4"/>
    <s v="Prime"/>
    <s v="eplacementseplacements"/>
    <x v="18"/>
    <s v="Christina"/>
    <d v="2022-05-15T00:00:00"/>
    <x v="263"/>
    <x v="255"/>
    <x v="219"/>
    <d v="2022-11-30T00:00:00"/>
    <n v="270000"/>
    <n v="0.6"/>
    <n v="0"/>
    <n v="0"/>
    <x v="24"/>
  </r>
  <r>
    <n v="900336"/>
    <x v="4"/>
    <x v="3"/>
    <s v="Prime"/>
    <s v="Wageman DamWageman Dam"/>
    <x v="18"/>
    <s v="Christina"/>
    <d v="2022-01-17T00:00:00"/>
    <x v="208"/>
    <x v="200"/>
    <x v="164"/>
    <d v="2022-08-04T00:00:00"/>
    <n v="900000"/>
    <n v="1"/>
    <n v="0"/>
    <n v="0"/>
    <x v="54"/>
  </r>
  <r>
    <n v="900432"/>
    <x v="4"/>
    <x v="1"/>
    <s v="Prime"/>
    <s v=" Avenue DCR Avenue DCR"/>
    <x v="18"/>
    <s v="Christina"/>
    <d v="2021-08-17T00:00:00"/>
    <x v="322"/>
    <x v="314"/>
    <x v="280"/>
    <d v="2022-03-04T00:00:00"/>
    <n v="200000"/>
    <n v="0.55000000000000004"/>
    <n v="0"/>
    <n v="0"/>
    <x v="137"/>
  </r>
  <r>
    <n v="900435"/>
    <x v="4"/>
    <x v="5"/>
    <s v="Prime"/>
    <s v="al Servicesal Services"/>
    <x v="18"/>
    <s v="Christina"/>
    <d v="2021-08-08T00:00:00"/>
    <x v="323"/>
    <x v="315"/>
    <x v="281"/>
    <d v="2022-02-23T00:00:00"/>
    <n v="520000"/>
    <n v="0.85"/>
    <n v="0"/>
    <n v="0"/>
    <x v="138"/>
  </r>
  <r>
    <n v="900307"/>
    <x v="4"/>
    <x v="6"/>
    <s v="Prime"/>
    <s v="rm Contractrm Contract"/>
    <x v="0"/>
    <s v="Erin"/>
    <d v="2022-03-03T00:00:00"/>
    <x v="95"/>
    <x v="87"/>
    <x v="51"/>
    <d v="2022-09-18T00:00:00"/>
    <n v="1000000"/>
    <n v="0.85"/>
    <n v="0"/>
    <n v="0"/>
    <x v="128"/>
  </r>
  <r>
    <n v="900366"/>
    <x v="4"/>
    <x v="3"/>
    <s v="Prime"/>
    <s v=" &amp; Walks-CF &amp; Walks-CF"/>
    <x v="15"/>
    <s v="Erin"/>
    <d v="2021-11-30T00:00:00"/>
    <x v="101"/>
    <x v="93"/>
    <x v="57"/>
    <d v="2022-06-17T00:00:00"/>
    <n v="200000"/>
    <n v="0.85"/>
    <n v="0"/>
    <n v="0"/>
    <x v="12"/>
  </r>
  <r>
    <n v="900140"/>
    <x v="4"/>
    <x v="3"/>
    <s v="Prime"/>
    <s v="Upgrades DBUpgrades DB"/>
    <x v="6"/>
    <s v="Erin"/>
    <d v="2023-01-04T00:00:00"/>
    <x v="324"/>
    <x v="316"/>
    <x v="282"/>
    <d v="2023-07-22T00:00:00"/>
    <n v="0"/>
    <n v="1"/>
    <n v="0"/>
    <n v="0"/>
    <x v="8"/>
  </r>
  <r>
    <n v="900198"/>
    <x v="4"/>
    <x v="6"/>
    <s v="Prime"/>
    <s v=" - Belgrade - Belgrade"/>
    <x v="6"/>
    <s v="Erin"/>
    <d v="2022-09-29T00:00:00"/>
    <x v="325"/>
    <x v="317"/>
    <x v="283"/>
    <d v="2023-04-16T00:00:00"/>
    <n v="450000"/>
    <n v="0.6"/>
    <n v="0"/>
    <n v="0"/>
    <x v="12"/>
  </r>
  <r>
    <n v="900368"/>
    <x v="4"/>
    <x v="3"/>
    <s v="Prime"/>
    <s v="s-Evergreens-Evergreen"/>
    <x v="6"/>
    <s v="Erin"/>
    <d v="2021-11-30T00:00:00"/>
    <x v="101"/>
    <x v="93"/>
    <x v="57"/>
    <d v="2022-06-17T00:00:00"/>
    <n v="270000"/>
    <n v="0.6"/>
    <n v="0"/>
    <n v="0"/>
    <x v="12"/>
  </r>
  <r>
    <n v="900115"/>
    <x v="4"/>
    <x v="4"/>
    <s v="Prime"/>
    <s v="entrainmententrainment"/>
    <x v="6"/>
    <s v="Erin"/>
    <d v="2023-02-12T00:00:00"/>
    <x v="326"/>
    <x v="318"/>
    <x v="284"/>
    <d v="2023-08-30T00:00:00"/>
    <n v="250000"/>
    <n v="0.85"/>
    <n v="0"/>
    <n v="0"/>
    <x v="38"/>
  </r>
  <r>
    <n v="900261"/>
    <x v="4"/>
    <x v="6"/>
    <s v="Prime"/>
    <s v="vironmentalvironmental"/>
    <x v="3"/>
    <s v="Erin"/>
    <d v="2022-05-24T00:00:00"/>
    <x v="327"/>
    <x v="319"/>
    <x v="285"/>
    <d v="2022-12-09T00:00:00"/>
    <n v="270000"/>
    <n v="1"/>
    <n v="0"/>
    <n v="0"/>
    <x v="38"/>
  </r>
  <r>
    <n v="900434"/>
    <x v="4"/>
    <x v="1"/>
    <s v="Prime"/>
    <s v="A-Key#23349A-Key#23349"/>
    <x v="3"/>
    <s v="Erin"/>
    <d v="2021-08-10T00:00:00"/>
    <x v="328"/>
    <x v="320"/>
    <x v="286"/>
    <d v="2022-02-25T00:00:00"/>
    <n v="50000"/>
    <n v="1"/>
    <n v="0"/>
    <n v="0"/>
    <x v="139"/>
  </r>
  <r>
    <n v="900579"/>
    <x v="4"/>
    <x v="6"/>
    <s v="Prime"/>
    <s v=" Irrigation Irrigation"/>
    <x v="1"/>
    <s v="Erin"/>
    <d v="2020-09-09T00:00:00"/>
    <x v="329"/>
    <x v="321"/>
    <x v="287"/>
    <d v="2021-03-27T00:00:00"/>
    <n v="315000"/>
    <n v="0.55000000000000004"/>
    <n v="0"/>
    <n v="0"/>
    <x v="83"/>
  </r>
  <r>
    <n v="900038"/>
    <x v="4"/>
    <x v="5"/>
    <s v="Prime"/>
    <s v="n-Call 2023n-Call 2023"/>
    <x v="1"/>
    <s v="Erin"/>
    <d v="2023-08-10T00:00:00"/>
    <x v="330"/>
    <x v="322"/>
    <x v="288"/>
    <d v="2024-02-25T00:00:00"/>
    <n v="300000"/>
    <n v="0.55000000000000004"/>
    <n v="0"/>
    <n v="0"/>
    <x v="18"/>
  </r>
  <r>
    <n v="900207"/>
    <x v="4"/>
    <x v="5"/>
    <s v="Prime"/>
    <s v="Road SignalRoad Signal"/>
    <x v="2"/>
    <s v="Erin"/>
    <d v="2022-09-07T00:00:00"/>
    <x v="331"/>
    <x v="323"/>
    <x v="289"/>
    <d v="2023-03-25T00:00:00"/>
    <n v="4500000"/>
    <n v="1"/>
    <n v="0"/>
    <n v="0"/>
    <x v="16"/>
  </r>
  <r>
    <n v="900153"/>
    <x v="4"/>
    <x v="3"/>
    <s v="Prime"/>
    <s v="ng Servicesng Services"/>
    <x v="18"/>
    <s v="Erin"/>
    <d v="2022-12-14T00:00:00"/>
    <x v="47"/>
    <x v="39"/>
    <x v="2"/>
    <d v="2023-07-01T00:00:00"/>
    <n v="732000"/>
    <n v="1"/>
    <n v="0"/>
    <n v="0"/>
    <x v="140"/>
  </r>
  <r>
    <n v="900384"/>
    <x v="4"/>
    <x v="6"/>
    <s v="Prime"/>
    <s v="rm Contractrm Contract"/>
    <x v="7"/>
    <s v="Jacklyn"/>
    <d v="2021-11-07T00:00:00"/>
    <x v="332"/>
    <x v="324"/>
    <x v="290"/>
    <d v="2022-05-25T00:00:00"/>
    <n v="1350000"/>
    <n v="1"/>
    <n v="0"/>
    <n v="0"/>
    <x v="141"/>
  </r>
  <r>
    <n v="900396"/>
    <x v="4"/>
    <x v="3"/>
    <s v="Prime"/>
    <s v="esign Srvcsesign Srvcs"/>
    <x v="7"/>
    <s v="Jacklyn"/>
    <d v="2021-10-24T00:00:00"/>
    <x v="333"/>
    <x v="325"/>
    <x v="291"/>
    <d v="2022-05-11T00:00:00"/>
    <n v="500000"/>
    <n v="0.55000000000000004"/>
    <n v="0"/>
    <n v="0"/>
    <x v="2"/>
  </r>
  <r>
    <n v="900420"/>
    <x v="4"/>
    <x v="6"/>
    <s v="Prime"/>
    <s v="rm Contractrm Contract"/>
    <x v="7"/>
    <s v="Jacklyn"/>
    <d v="2021-09-20T00:00:00"/>
    <x v="334"/>
    <x v="326"/>
    <x v="292"/>
    <d v="2022-04-07T00:00:00"/>
    <n v="750000"/>
    <n v="0.55000000000000004"/>
    <n v="0"/>
    <n v="0"/>
    <x v="0"/>
  </r>
  <r>
    <n v="900120"/>
    <x v="4"/>
    <x v="4"/>
    <s v="Prime"/>
    <s v="vert Designvert Design"/>
    <x v="7"/>
    <s v="Jacklyn"/>
    <d v="2023-01-29T00:00:00"/>
    <x v="313"/>
    <x v="305"/>
    <x v="271"/>
    <d v="2023-08-16T00:00:00"/>
    <n v="2125000"/>
    <n v="1"/>
    <n v="0"/>
    <n v="0"/>
    <x v="86"/>
  </r>
  <r>
    <n v="900259"/>
    <x v="4"/>
    <x v="4"/>
    <s v="Prime"/>
    <s v="ollywood Rdollywood Rd"/>
    <x v="7"/>
    <s v="Jacklyn"/>
    <d v="2022-05-25T00:00:00"/>
    <x v="335"/>
    <x v="327"/>
    <x v="293"/>
    <d v="2022-12-10T00:00:00"/>
    <n v="160000"/>
    <n v="0.6"/>
    <n v="0"/>
    <n v="0"/>
    <x v="2"/>
  </r>
  <r>
    <n v="900320"/>
    <x v="4"/>
    <x v="1"/>
    <s v="Prime"/>
    <s v="ep Culvertsep Culverts"/>
    <x v="7"/>
    <s v="Jacklyn"/>
    <d v="2022-02-08T00:00:00"/>
    <x v="269"/>
    <x v="261"/>
    <x v="225"/>
    <d v="2022-08-26T00:00:00"/>
    <n v="0"/>
    <n v="0.6"/>
    <n v="0"/>
    <n v="0"/>
    <x v="2"/>
  </r>
  <r>
    <n v="900455"/>
    <x v="4"/>
    <x v="6"/>
    <s v="Prime"/>
    <s v=" - Task #23 - Task #23"/>
    <x v="7"/>
    <s v="Jacklyn"/>
    <d v="2021-06-23T00:00:00"/>
    <x v="85"/>
    <x v="77"/>
    <x v="40"/>
    <d v="2022-01-08T00:00:00"/>
    <n v="0"/>
    <n v="1"/>
    <n v="0"/>
    <n v="0"/>
    <x v="2"/>
  </r>
  <r>
    <n v="900525"/>
    <x v="4"/>
    <x v="6"/>
    <s v="Prime"/>
    <s v="ation SWPPPation SWPPP"/>
    <x v="7"/>
    <s v="Jacklyn"/>
    <d v="2021-01-07T00:00:00"/>
    <x v="336"/>
    <x v="328"/>
    <x v="294"/>
    <d v="2021-07-25T00:00:00"/>
    <n v="520000"/>
    <n v="0.55000000000000004"/>
    <n v="0"/>
    <n v="0"/>
    <x v="2"/>
  </r>
  <r>
    <n v="900537"/>
    <x v="4"/>
    <x v="3"/>
    <s v="Prime"/>
    <s v="ntract 2021ntract 2021"/>
    <x v="7"/>
    <s v="Jacklyn"/>
    <d v="2020-12-23T00:00:00"/>
    <x v="217"/>
    <x v="209"/>
    <x v="173"/>
    <d v="2021-07-10T00:00:00"/>
    <n v="270000"/>
    <n v="0.55000000000000004"/>
    <n v="0"/>
    <n v="0"/>
    <x v="2"/>
  </r>
  <r>
    <n v="900557"/>
    <x v="4"/>
    <x v="6"/>
    <s v="Prime"/>
    <s v=" - Task #17 - Task #17"/>
    <x v="7"/>
    <s v="Jacklyn"/>
    <d v="2020-11-18T00:00:00"/>
    <x v="337"/>
    <x v="329"/>
    <x v="295"/>
    <d v="2021-06-05T00:00:00"/>
    <n v="450000"/>
    <n v="0.85"/>
    <n v="0"/>
    <n v="0"/>
    <x v="2"/>
  </r>
  <r>
    <n v="900580"/>
    <x v="4"/>
    <x v="6"/>
    <s v="Prime"/>
    <s v="Highway H&amp;HHighway H&amp;H"/>
    <x v="7"/>
    <s v="Jacklyn"/>
    <d v="2020-09-08T00:00:00"/>
    <x v="176"/>
    <x v="168"/>
    <x v="132"/>
    <d v="2021-03-26T00:00:00"/>
    <n v="0"/>
    <n v="1"/>
    <n v="0"/>
    <n v="0"/>
    <x v="2"/>
  </r>
  <r>
    <n v="900217"/>
    <x v="4"/>
    <x v="6"/>
    <s v="Prime"/>
    <s v="rvices Termrvices Term"/>
    <x v="8"/>
    <s v="Jacklyn"/>
    <d v="2022-08-23T00:00:00"/>
    <x v="338"/>
    <x v="330"/>
    <x v="296"/>
    <d v="2023-03-10T00:00:00"/>
    <n v="1000000"/>
    <n v="1"/>
    <n v="0"/>
    <n v="0"/>
    <x v="34"/>
  </r>
  <r>
    <n v="900037"/>
    <x v="4"/>
    <x v="3"/>
    <s v="Prime"/>
    <s v="terline RFPterline RFP"/>
    <x v="8"/>
    <s v="Jacklyn"/>
    <d v="2023-08-10T00:00:00"/>
    <x v="330"/>
    <x v="322"/>
    <x v="288"/>
    <d v="2024-02-25T00:00:00"/>
    <n v="1000000"/>
    <n v="0.6"/>
    <n v="0"/>
    <n v="0"/>
    <x v="142"/>
  </r>
  <r>
    <n v="900031"/>
    <x v="4"/>
    <x v="6"/>
    <s v="Prime"/>
    <s v="ez CWO 2024ez CWO 2024"/>
    <x v="6"/>
    <s v="Jacklyn"/>
    <d v="2023-08-30T00:00:00"/>
    <x v="339"/>
    <x v="331"/>
    <x v="297"/>
    <d v="2024-03-16T00:00:00"/>
    <n v="0"/>
    <n v="0.55000000000000004"/>
    <n v="0"/>
    <n v="0"/>
    <x v="6"/>
  </r>
  <r>
    <n v="900494"/>
    <x v="4"/>
    <x v="4"/>
    <s v="Prime"/>
    <s v="mprovementsmprovements"/>
    <x v="6"/>
    <s v="Jacklyn"/>
    <d v="2021-03-24T00:00:00"/>
    <x v="340"/>
    <x v="332"/>
    <x v="298"/>
    <d v="2021-10-09T00:00:00"/>
    <n v="0"/>
    <n v="0.6"/>
    <n v="0"/>
    <n v="0"/>
    <x v="16"/>
  </r>
  <r>
    <n v="900380"/>
    <x v="4"/>
    <x v="3"/>
    <s v="Prime"/>
    <s v=" Assessment Assessment"/>
    <x v="6"/>
    <s v="Jacklyn"/>
    <d v="2021-11-17T00:00:00"/>
    <x v="341"/>
    <x v="333"/>
    <x v="299"/>
    <d v="2022-06-04T00:00:00"/>
    <n v="675000"/>
    <n v="0.85"/>
    <n v="0"/>
    <n v="0"/>
    <x v="13"/>
  </r>
  <r>
    <n v="900491"/>
    <x v="4"/>
    <x v="4"/>
    <s v="Prime"/>
    <s v="Phase II CAPhase II CA"/>
    <x v="3"/>
    <s v="Jacklyn"/>
    <d v="2021-03-29T00:00:00"/>
    <x v="205"/>
    <x v="197"/>
    <x v="161"/>
    <d v="2021-10-14T00:00:00"/>
    <n v="200000"/>
    <n v="0.85"/>
    <n v="0"/>
    <n v="0"/>
    <x v="2"/>
  </r>
  <r>
    <n v="900041"/>
    <x v="4"/>
    <x v="1"/>
    <s v="Prime"/>
    <s v="affic Studyaffic Study"/>
    <x v="3"/>
    <s v="Jacklyn"/>
    <d v="2023-08-03T00:00:00"/>
    <x v="342"/>
    <x v="334"/>
    <x v="300"/>
    <d v="2024-02-18T00:00:00"/>
    <n v="200000"/>
    <n v="1"/>
    <n v="0"/>
    <n v="0"/>
    <x v="2"/>
  </r>
  <r>
    <n v="900443"/>
    <x v="4"/>
    <x v="6"/>
    <s v="Prime"/>
    <s v="al Servicesal Services"/>
    <x v="3"/>
    <s v="Jacklyn"/>
    <d v="2021-07-19T00:00:00"/>
    <x v="250"/>
    <x v="242"/>
    <x v="206"/>
    <d v="2022-02-03T00:00:00"/>
    <n v="400000"/>
    <n v="1"/>
    <n v="0"/>
    <n v="0"/>
    <x v="2"/>
  </r>
  <r>
    <n v="900506"/>
    <x v="4"/>
    <x v="6"/>
    <s v="Prime"/>
    <s v="InterchangeInterchange"/>
    <x v="3"/>
    <s v="Jacklyn"/>
    <d v="2021-02-10T00:00:00"/>
    <x v="87"/>
    <x v="79"/>
    <x v="42"/>
    <d v="2021-08-28T00:00:00"/>
    <n v="100000"/>
    <n v="0.6"/>
    <n v="0"/>
    <n v="0"/>
    <x v="2"/>
  </r>
  <r>
    <n v="900205"/>
    <x v="4"/>
    <x v="6"/>
    <s v="Prime"/>
    <s v="on Upgradeson Upgrades"/>
    <x v="1"/>
    <s v="Jacklyn"/>
    <d v="2022-09-08T00:00:00"/>
    <x v="64"/>
    <x v="56"/>
    <x v="19"/>
    <d v="2023-03-26T00:00:00"/>
    <n v="250000"/>
    <n v="0.55000000000000004"/>
    <n v="0"/>
    <n v="0"/>
    <x v="1"/>
  </r>
  <r>
    <n v="900297"/>
    <x v="4"/>
    <x v="6"/>
    <s v="Prime"/>
    <s v="Paving CA&amp;IPaving CA&amp;I"/>
    <x v="1"/>
    <s v="Jacklyn"/>
    <d v="2022-03-16T00:00:00"/>
    <x v="343"/>
    <x v="335"/>
    <x v="301"/>
    <d v="2022-10-01T00:00:00"/>
    <n v="4500000"/>
    <n v="0.55000000000000004"/>
    <n v="0"/>
    <n v="0"/>
    <x v="1"/>
  </r>
  <r>
    <n v="900280"/>
    <x v="4"/>
    <x v="6"/>
    <s v="Prime"/>
    <s v="ResurfacingResurfacing"/>
    <x v="1"/>
    <s v="Jacklyn"/>
    <d v="2022-04-21T00:00:00"/>
    <x v="344"/>
    <x v="336"/>
    <x v="302"/>
    <d v="2022-11-06T00:00:00"/>
    <n v="900000"/>
    <n v="1"/>
    <n v="0"/>
    <n v="0"/>
    <x v="2"/>
  </r>
  <r>
    <n v="900328"/>
    <x v="4"/>
    <x v="4"/>
    <s v="Prime"/>
    <s v="ab VE Studyab VE Study"/>
    <x v="1"/>
    <s v="Jacklyn"/>
    <d v="2022-01-30T00:00:00"/>
    <x v="215"/>
    <x v="207"/>
    <x v="171"/>
    <d v="2022-08-17T00:00:00"/>
    <n v="425000"/>
    <n v="1"/>
    <n v="0"/>
    <n v="0"/>
    <x v="2"/>
  </r>
  <r>
    <n v="900218"/>
    <x v="4"/>
    <x v="3"/>
    <s v="Prime"/>
    <s v="h Term 2023h Term 2023"/>
    <x v="1"/>
    <s v="Jacklyn"/>
    <d v="2022-08-23T00:00:00"/>
    <x v="338"/>
    <x v="330"/>
    <x v="296"/>
    <d v="2023-03-10T00:00:00"/>
    <n v="300000"/>
    <n v="0.85"/>
    <n v="0"/>
    <n v="0"/>
    <x v="34"/>
  </r>
  <r>
    <n v="900284"/>
    <x v="4"/>
    <x v="6"/>
    <s v="Prime"/>
    <s v="ure Geotechure Geotech"/>
    <x v="1"/>
    <s v="Jacklyn"/>
    <d v="2022-04-11T00:00:00"/>
    <x v="345"/>
    <x v="337"/>
    <x v="303"/>
    <d v="2022-10-27T00:00:00"/>
    <n v="3200000"/>
    <n v="0.6"/>
    <n v="0"/>
    <n v="0"/>
    <x v="8"/>
  </r>
  <r>
    <n v="900097"/>
    <x v="4"/>
    <x v="6"/>
    <s v="Prime"/>
    <s v="ering Studyering Study"/>
    <x v="1"/>
    <s v="Jacklyn"/>
    <d v="2023-04-11T00:00:00"/>
    <x v="346"/>
    <x v="338"/>
    <x v="304"/>
    <d v="2023-10-27T00:00:00"/>
    <n v="0"/>
    <n v="1"/>
    <n v="0"/>
    <n v="0"/>
    <x v="0"/>
  </r>
  <r>
    <n v="900181"/>
    <x v="4"/>
    <x v="3"/>
    <s v="Prime"/>
    <s v="ll Planningll Planning"/>
    <x v="1"/>
    <s v="Jacklyn"/>
    <d v="2022-11-01T00:00:00"/>
    <x v="347"/>
    <x v="339"/>
    <x v="305"/>
    <d v="2023-05-19T00:00:00"/>
    <n v="48750"/>
    <n v="1"/>
    <n v="0"/>
    <n v="0"/>
    <x v="1"/>
  </r>
  <r>
    <n v="900503"/>
    <x v="4"/>
    <x v="1"/>
    <s v="Prime"/>
    <s v=" Connection Connection"/>
    <x v="1"/>
    <s v="Jacklyn"/>
    <d v="2021-02-21T00:00:00"/>
    <x v="348"/>
    <x v="340"/>
    <x v="306"/>
    <d v="2021-09-08T00:00:00"/>
    <n v="100000"/>
    <n v="1"/>
    <n v="0"/>
    <n v="0"/>
    <x v="2"/>
  </r>
  <r>
    <n v="900026"/>
    <x v="4"/>
    <x v="6"/>
    <s v="Prime"/>
    <s v="and Scoringand Scoring"/>
    <x v="5"/>
    <s v="Jacklyn"/>
    <d v="2023-09-11T00:00:00"/>
    <x v="349"/>
    <x v="341"/>
    <x v="307"/>
    <d v="2024-03-28T00:00:00"/>
    <n v="900000"/>
    <n v="1"/>
    <n v="0"/>
    <n v="0"/>
    <x v="13"/>
  </r>
  <r>
    <n v="900452"/>
    <x v="4"/>
    <x v="3"/>
    <s v="Prime"/>
    <s v="Projects PIProjects PI"/>
    <x v="5"/>
    <s v="Jacklyn"/>
    <d v="2021-06-29T00:00:00"/>
    <x v="86"/>
    <x v="78"/>
    <x v="41"/>
    <d v="2022-01-14T00:00:00"/>
    <n v="1000000"/>
    <n v="0.6"/>
    <n v="0"/>
    <n v="0"/>
    <x v="2"/>
  </r>
  <r>
    <n v="900482"/>
    <x v="4"/>
    <x v="6"/>
    <s v="Prime"/>
    <s v="TS 2050 MTPTS 2050 MTP"/>
    <x v="5"/>
    <s v="Jacklyn"/>
    <d v="2021-04-14T00:00:00"/>
    <x v="350"/>
    <x v="342"/>
    <x v="308"/>
    <d v="2021-10-30T00:00:00"/>
    <n v="450000"/>
    <n v="0.6"/>
    <n v="0"/>
    <n v="0"/>
    <x v="0"/>
  </r>
  <r>
    <n v="900171"/>
    <x v="4"/>
    <x v="3"/>
    <s v="Prime"/>
    <s v="er Wideninger Widening"/>
    <x v="2"/>
    <s v="Jacklyn"/>
    <d v="2022-11-22T00:00:00"/>
    <x v="278"/>
    <x v="270"/>
    <x v="234"/>
    <d v="2023-06-09T00:00:00"/>
    <n v="270000"/>
    <n v="0.55000000000000004"/>
    <n v="0"/>
    <n v="0"/>
    <x v="2"/>
  </r>
  <r>
    <n v="900167"/>
    <x v="4"/>
    <x v="4"/>
    <s v="Prime"/>
    <s v="Master PlanMaster Plan"/>
    <x v="2"/>
    <s v="Jacklyn"/>
    <d v="2022-11-27T00:00:00"/>
    <x v="192"/>
    <x v="184"/>
    <x v="148"/>
    <d v="2023-06-14T00:00:00"/>
    <n v="750000"/>
    <n v="0.85"/>
    <n v="0"/>
    <n v="0"/>
    <x v="38"/>
  </r>
  <r>
    <n v="900416"/>
    <x v="4"/>
    <x v="6"/>
    <s v="Prime"/>
    <s v="tral Regiontral Region"/>
    <x v="18"/>
    <s v="Jacklyn"/>
    <d v="2021-09-28T00:00:00"/>
    <x v="351"/>
    <x v="343"/>
    <x v="309"/>
    <d v="2022-04-15T00:00:00"/>
    <n v="100000"/>
    <n v="1"/>
    <n v="0"/>
    <n v="0"/>
    <x v="2"/>
  </r>
  <r>
    <n v="900472"/>
    <x v="4"/>
    <x v="6"/>
    <s v="Prime"/>
    <s v="lementationlementation"/>
    <x v="6"/>
    <s v="Jen"/>
    <d v="2021-05-13T00:00:00"/>
    <x v="352"/>
    <x v="344"/>
    <x v="310"/>
    <d v="2021-11-28T00:00:00"/>
    <n v="450000"/>
    <n v="0.55000000000000004"/>
    <n v="0"/>
    <n v="0"/>
    <x v="48"/>
  </r>
  <r>
    <n v="900509"/>
    <x v="4"/>
    <x v="1"/>
    <s v="Prime"/>
    <s v="gn (AMDIAP)gn (AMDIAP)"/>
    <x v="2"/>
    <s v="Jen"/>
    <d v="2021-02-09T00:00:00"/>
    <x v="253"/>
    <x v="245"/>
    <x v="209"/>
    <d v="2021-08-27T00:00:00"/>
    <n v="0"/>
    <n v="0.55000000000000004"/>
    <n v="0"/>
    <n v="0"/>
    <x v="87"/>
  </r>
  <r>
    <n v="900021"/>
    <x v="4"/>
    <x v="7"/>
    <s v="Prime"/>
    <s v="ber Projectber Project"/>
    <x v="8"/>
    <s v="Josh"/>
    <d v="2023-09-19T00:00:00"/>
    <x v="41"/>
    <x v="33"/>
    <x v="311"/>
    <d v="2024-04-05T00:00:00"/>
    <n v="1"/>
    <n v="0.85"/>
    <n v="0"/>
    <n v="0"/>
    <x v="143"/>
  </r>
  <r>
    <n v="900175"/>
    <x v="4"/>
    <x v="4"/>
    <s v="Prime"/>
    <s v="ish Passageish Passage"/>
    <x v="15"/>
    <s v="Josh"/>
    <d v="2022-11-20T00:00:00"/>
    <x v="353"/>
    <x v="345"/>
    <x v="312"/>
    <d v="2023-06-07T00:00:00"/>
    <n v="1"/>
    <n v="1"/>
    <n v="0"/>
    <n v="0"/>
    <x v="58"/>
  </r>
  <r>
    <n v="900464"/>
    <x v="4"/>
    <x v="3"/>
    <s v="Partner"/>
    <s v="tional Parktional Park"/>
    <x v="1"/>
    <s v="Josh"/>
    <d v="2021-05-27T00:00:00"/>
    <x v="105"/>
    <x v="97"/>
    <x v="61"/>
    <d v="2021-12-12T00:00:00"/>
    <n v="3200000"/>
    <n v="0.6"/>
    <n v="0"/>
    <n v="0"/>
    <x v="93"/>
  </r>
  <r>
    <n v="900477"/>
    <x v="4"/>
    <x v="3"/>
    <s v="Prime"/>
    <s v="Water LinesWater Lines"/>
    <x v="1"/>
    <s v="Josh"/>
    <d v="2021-05-03T00:00:00"/>
    <x v="354"/>
    <x v="346"/>
    <x v="313"/>
    <d v="2021-11-18T00:00:00"/>
    <n v="4500000"/>
    <n v="1"/>
    <n v="0"/>
    <n v="0"/>
    <x v="93"/>
  </r>
  <r>
    <n v="900304"/>
    <x v="4"/>
    <x v="3"/>
    <s v="Prime"/>
    <s v="YELL 318713YELL 318713"/>
    <x v="1"/>
    <s v="Josh"/>
    <d v="2022-03-06T00:00:00"/>
    <x v="304"/>
    <x v="296"/>
    <x v="260"/>
    <d v="2022-09-21T00:00:00"/>
    <n v="0"/>
    <n v="0.55000000000000004"/>
    <n v="0"/>
    <n v="0"/>
    <x v="93"/>
  </r>
  <r>
    <n v="900466"/>
    <x v="4"/>
    <x v="3"/>
    <s v="Partner"/>
    <s v="er Projectser Projects"/>
    <x v="1"/>
    <s v="Josh"/>
    <d v="2021-05-27T00:00:00"/>
    <x v="105"/>
    <x v="97"/>
    <x v="61"/>
    <d v="2021-12-12T00:00:00"/>
    <n v="450000"/>
    <n v="1"/>
    <n v="0"/>
    <n v="0"/>
    <x v="93"/>
  </r>
  <r>
    <n v="900088"/>
    <x v="4"/>
    <x v="4"/>
    <s v="Prime"/>
    <s v=" Rate Study Rate Study"/>
    <x v="1"/>
    <s v="Josh"/>
    <d v="2023-04-26T00:00:00"/>
    <x v="355"/>
    <x v="347"/>
    <x v="314"/>
    <d v="2023-11-11T00:00:00"/>
    <n v="750000"/>
    <n v="1"/>
    <n v="0"/>
    <n v="0"/>
    <x v="52"/>
  </r>
  <r>
    <n v="900495"/>
    <x v="4"/>
    <x v="3"/>
    <s v="Prime"/>
    <s v="ImprovementImprovement"/>
    <x v="18"/>
    <s v="Josh"/>
    <d v="2021-03-21T00:00:00"/>
    <x v="356"/>
    <x v="348"/>
    <x v="315"/>
    <d v="2021-10-06T00:00:00"/>
    <n v="2500000"/>
    <n v="0.55000000000000004"/>
    <n v="0"/>
    <n v="0"/>
    <x v="11"/>
  </r>
  <r>
    <n v="900582"/>
    <x v="4"/>
    <x v="4"/>
    <s v="Prime"/>
    <s v="mprovementsmprovements"/>
    <x v="18"/>
    <s v="Josh"/>
    <d v="2020-09-03T00:00:00"/>
    <x v="357"/>
    <x v="349"/>
    <x v="316"/>
    <d v="2021-03-21T00:00:00"/>
    <n v="180000"/>
    <n v="1"/>
    <n v="0"/>
    <n v="0"/>
    <x v="83"/>
  </r>
  <r>
    <n v="900056"/>
    <x v="4"/>
    <x v="6"/>
    <s v="Prime"/>
    <s v="ility Studyility Study"/>
    <x v="12"/>
    <s v="Julie"/>
    <d v="2023-06-20T00:00:00"/>
    <x v="358"/>
    <x v="350"/>
    <x v="317"/>
    <d v="2024-01-05T00:00:00"/>
    <n v="100000"/>
    <n v="1"/>
    <n v="0"/>
    <n v="0"/>
    <x v="24"/>
  </r>
  <r>
    <n v="900110"/>
    <x v="4"/>
    <x v="3"/>
    <s v="Prime"/>
    <s v="ility Studyility Study"/>
    <x v="12"/>
    <s v="Julie"/>
    <d v="2023-03-01T00:00:00"/>
    <x v="120"/>
    <x v="112"/>
    <x v="76"/>
    <d v="2023-09-16T00:00:00"/>
    <n v="675000"/>
    <n v="0.6"/>
    <n v="0"/>
    <n v="0"/>
    <x v="24"/>
  </r>
  <r>
    <n v="900287"/>
    <x v="4"/>
    <x v="4"/>
    <s v="Prime"/>
    <s v="reservationreservation"/>
    <x v="3"/>
    <s v="Julie"/>
    <d v="2022-04-05T00:00:00"/>
    <x v="264"/>
    <x v="256"/>
    <x v="220"/>
    <d v="2022-10-21T00:00:00"/>
    <n v="450000"/>
    <n v="0.55000000000000004"/>
    <n v="0"/>
    <n v="0"/>
    <x v="2"/>
  </r>
  <r>
    <n v="900293"/>
    <x v="4"/>
    <x v="3"/>
    <s v="Partner"/>
    <s v="tional Parktional Park"/>
    <x v="1"/>
    <s v="Julie"/>
    <d v="2022-03-24T00:00:00"/>
    <x v="359"/>
    <x v="351"/>
    <x v="318"/>
    <d v="2022-10-09T00:00:00"/>
    <n v="400000"/>
    <n v="0.85"/>
    <n v="0"/>
    <n v="0"/>
    <x v="93"/>
  </r>
  <r>
    <n v="900441"/>
    <x v="4"/>
    <x v="3"/>
    <s v="Partner"/>
    <s v="tional Parktional Park"/>
    <x v="1"/>
    <s v="Julie"/>
    <d v="2021-07-27T00:00:00"/>
    <x v="360"/>
    <x v="352"/>
    <x v="319"/>
    <d v="2022-02-11T00:00:00"/>
    <n v="270000"/>
    <n v="0.55000000000000004"/>
    <n v="0"/>
    <n v="0"/>
    <x v="93"/>
  </r>
  <r>
    <n v="900465"/>
    <x v="4"/>
    <x v="3"/>
    <s v="Partner"/>
    <s v="em, Arizonaem, Arizona"/>
    <x v="1"/>
    <s v="Julie"/>
    <d v="2021-05-27T00:00:00"/>
    <x v="105"/>
    <x v="97"/>
    <x v="61"/>
    <d v="2021-12-12T00:00:00"/>
    <n v="450000"/>
    <n v="0.55000000000000004"/>
    <n v="0"/>
    <n v="0"/>
    <x v="93"/>
  </r>
  <r>
    <n v="900478"/>
    <x v="4"/>
    <x v="3"/>
    <s v="Partner"/>
    <s v="gn Servicesgn Services"/>
    <x v="1"/>
    <s v="Julie"/>
    <d v="2021-05-03T00:00:00"/>
    <x v="354"/>
    <x v="346"/>
    <x v="313"/>
    <d v="2021-11-18T00:00:00"/>
    <n v="320000"/>
    <n v="0.85"/>
    <n v="0"/>
    <n v="0"/>
    <x v="93"/>
  </r>
  <r>
    <n v="900082"/>
    <x v="4"/>
    <x v="3"/>
    <s v="Prime"/>
    <s v="RenovationsRenovations"/>
    <x v="4"/>
    <s v="Julie"/>
    <d v="2023-05-15T00:00:00"/>
    <x v="160"/>
    <x v="152"/>
    <x v="116"/>
    <d v="2023-11-30T00:00:00"/>
    <n v="1000000"/>
    <n v="0.85"/>
    <n v="0"/>
    <n v="0"/>
    <x v="16"/>
  </r>
  <r>
    <n v="900092"/>
    <x v="4"/>
    <x v="6"/>
    <s v="Prime"/>
    <s v="ReplacementReplacement"/>
    <x v="10"/>
    <s v="Julie"/>
    <d v="2023-04-17T00:00:00"/>
    <x v="171"/>
    <x v="163"/>
    <x v="127"/>
    <d v="2023-11-02T00:00:00"/>
    <n v="1000000"/>
    <n v="0.85"/>
    <n v="0"/>
    <n v="0"/>
    <x v="16"/>
  </r>
  <r>
    <n v="900131"/>
    <x v="4"/>
    <x v="6"/>
    <s v="Prime"/>
    <s v="ReplacementReplacement"/>
    <x v="10"/>
    <s v="Julie"/>
    <d v="2023-01-15T00:00:00"/>
    <x v="179"/>
    <x v="171"/>
    <x v="135"/>
    <d v="2023-08-02T00:00:00"/>
    <n v="200000"/>
    <n v="1"/>
    <n v="0"/>
    <n v="0"/>
    <x v="16"/>
  </r>
  <r>
    <n v="900306"/>
    <x v="4"/>
    <x v="6"/>
    <s v="Prime"/>
    <s v="ReplacementReplacement"/>
    <x v="10"/>
    <s v="Julie"/>
    <d v="2022-03-06T00:00:00"/>
    <x v="304"/>
    <x v="296"/>
    <x v="260"/>
    <d v="2022-09-21T00:00:00"/>
    <n v="500000"/>
    <n v="1"/>
    <n v="0"/>
    <n v="0"/>
    <x v="16"/>
  </r>
  <r>
    <n v="900504"/>
    <x v="4"/>
    <x v="3"/>
    <s v="Prime"/>
    <s v="k to Wicks)k to Wicks)"/>
    <x v="10"/>
    <s v="Julie"/>
    <d v="2021-02-17T00:00:00"/>
    <x v="361"/>
    <x v="353"/>
    <x v="320"/>
    <d v="2021-09-04T00:00:00"/>
    <n v="750000"/>
    <n v="0.85"/>
    <n v="0"/>
    <n v="0"/>
    <x v="16"/>
  </r>
  <r>
    <n v="900524"/>
    <x v="4"/>
    <x v="6"/>
    <s v="Prime"/>
    <s v="mprovementsmprovements"/>
    <x v="10"/>
    <s v="Julie"/>
    <d v="2021-01-13T00:00:00"/>
    <x v="362"/>
    <x v="354"/>
    <x v="321"/>
    <d v="2021-07-31T00:00:00"/>
    <n v="50000"/>
    <n v="0.6"/>
    <n v="0"/>
    <n v="0"/>
    <x v="16"/>
  </r>
  <r>
    <n v="900252"/>
    <x v="4"/>
    <x v="3"/>
    <s v="Prime"/>
    <s v="ram Supportram Support"/>
    <x v="2"/>
    <s v="Julie"/>
    <d v="2022-06-12T00:00:00"/>
    <x v="314"/>
    <x v="306"/>
    <x v="272"/>
    <d v="2022-12-28T00:00:00"/>
    <n v="200000"/>
    <n v="1"/>
    <n v="0"/>
    <n v="0"/>
    <x v="93"/>
  </r>
  <r>
    <n v="900339"/>
    <x v="4"/>
    <x v="6"/>
    <s v="Sub"/>
    <s v="ility Studyility Study"/>
    <x v="2"/>
    <s v="Julie"/>
    <d v="2022-01-16T00:00:00"/>
    <x v="363"/>
    <x v="355"/>
    <x v="322"/>
    <d v="2022-08-03T00:00:00"/>
    <n v="0"/>
    <n v="0.85"/>
    <n v="0"/>
    <n v="0"/>
    <x v="115"/>
  </r>
  <r>
    <n v="900446"/>
    <x v="4"/>
    <x v="4"/>
    <s v="Prime"/>
    <s v="s to Elmores to Elmore"/>
    <x v="2"/>
    <s v="Julie"/>
    <d v="2021-07-11T00:00:00"/>
    <x v="364"/>
    <x v="356"/>
    <x v="323"/>
    <d v="2022-01-26T00:00:00"/>
    <n v="150000"/>
    <n v="0.85"/>
    <n v="0"/>
    <n v="0"/>
    <x v="0"/>
  </r>
  <r>
    <n v="900291"/>
    <x v="4"/>
    <x v="3"/>
    <s v="Prime"/>
    <s v=" Davis Dams Davis Dams"/>
    <x v="18"/>
    <s v="Julie"/>
    <d v="2022-03-30T00:00:00"/>
    <x v="365"/>
    <x v="357"/>
    <x v="324"/>
    <d v="2022-10-15T00:00:00"/>
    <n v="1"/>
    <n v="1"/>
    <n v="0"/>
    <n v="0"/>
    <x v="13"/>
  </r>
  <r>
    <n v="900295"/>
    <x v="4"/>
    <x v="3"/>
    <s v="Prime"/>
    <s v="mprovementsmprovements"/>
    <x v="0"/>
    <s v="Kyle"/>
    <d v="2022-03-21T00:00:00"/>
    <x v="366"/>
    <x v="358"/>
    <x v="325"/>
    <d v="2022-10-06T00:00:00"/>
    <n v="250000"/>
    <n v="0.6"/>
    <n v="0"/>
    <n v="0"/>
    <x v="2"/>
  </r>
  <r>
    <n v="900107"/>
    <x v="4"/>
    <x v="3"/>
    <s v="Prime"/>
    <s v="e Way Studye Way Study"/>
    <x v="17"/>
    <s v="Kyle"/>
    <d v="2023-03-15T00:00:00"/>
    <x v="367"/>
    <x v="359"/>
    <x v="326"/>
    <d v="2023-09-30T00:00:00"/>
    <n v="450000"/>
    <n v="1"/>
    <n v="0"/>
    <n v="0"/>
    <x v="66"/>
  </r>
  <r>
    <n v="900194"/>
    <x v="4"/>
    <x v="4"/>
    <s v="Prime"/>
    <s v="trols (Fed)trols (Fed)"/>
    <x v="17"/>
    <s v="Kyle"/>
    <d v="2022-10-09T00:00:00"/>
    <x v="368"/>
    <x v="360"/>
    <x v="327"/>
    <d v="2023-04-26T00:00:00"/>
    <n v="3200000"/>
    <n v="1"/>
    <n v="0"/>
    <n v="0"/>
    <x v="66"/>
  </r>
  <r>
    <n v="900195"/>
    <x v="4"/>
    <x v="4"/>
    <s v="Prime"/>
    <s v="s (Non-Fed)s (Non-Fed)"/>
    <x v="17"/>
    <s v="Kyle"/>
    <d v="2022-10-09T00:00:00"/>
    <x v="368"/>
    <x v="360"/>
    <x v="327"/>
    <d v="2023-04-26T00:00:00"/>
    <n v="450000"/>
    <n v="0.85"/>
    <n v="0"/>
    <n v="0"/>
    <x v="66"/>
  </r>
  <r>
    <n v="900062"/>
    <x v="4"/>
    <x v="3"/>
    <s v="Prime"/>
    <s v=" Roundabout Roundabout"/>
    <x v="12"/>
    <s v="Kyle"/>
    <d v="2023-06-07T00:00:00"/>
    <x v="369"/>
    <x v="361"/>
    <x v="328"/>
    <d v="2023-12-23T00:00:00"/>
    <n v="520000"/>
    <n v="1"/>
    <n v="0"/>
    <n v="0"/>
    <x v="24"/>
  </r>
  <r>
    <n v="900237"/>
    <x v="4"/>
    <x v="3"/>
    <s v="Prime"/>
    <s v="oone Bridgeoone Bridge"/>
    <x v="6"/>
    <s v="Kyle"/>
    <d v="2022-07-06T00:00:00"/>
    <x v="370"/>
    <x v="362"/>
    <x v="329"/>
    <d v="2023-01-21T00:00:00"/>
    <n v="100000"/>
    <n v="0.55000000000000004"/>
    <n v="0"/>
    <n v="0"/>
    <x v="28"/>
  </r>
  <r>
    <n v="900359"/>
    <x v="4"/>
    <x v="1"/>
    <s v="Prime"/>
    <s v="own Coupletown Couplet"/>
    <x v="6"/>
    <s v="Kyle"/>
    <d v="2021-12-12T00:00:00"/>
    <x v="371"/>
    <x v="363"/>
    <x v="330"/>
    <d v="2022-06-29T00:00:00"/>
    <n v="40000"/>
    <n v="1"/>
    <n v="0"/>
    <n v="0"/>
    <x v="144"/>
  </r>
  <r>
    <n v="900433"/>
    <x v="4"/>
    <x v="3"/>
    <s v="Prime"/>
    <s v="ty of Bend)ty of Bend)"/>
    <x v="6"/>
    <s v="Kyle"/>
    <d v="2021-08-15T00:00:00"/>
    <x v="372"/>
    <x v="364"/>
    <x v="331"/>
    <d v="2022-03-02T00:00:00"/>
    <n v="3200000"/>
    <n v="1"/>
    <n v="0"/>
    <n v="0"/>
    <x v="23"/>
  </r>
  <r>
    <n v="900011"/>
    <x v="4"/>
    <x v="1"/>
    <s v="Prime"/>
    <s v=" Roundabout Roundabout"/>
    <x v="3"/>
    <s v="Kyle"/>
    <d v="2023-10-04T00:00:00"/>
    <x v="92"/>
    <x v="84"/>
    <x v="48"/>
    <d v="2024-04-20T00:00:00"/>
    <n v="666250"/>
    <n v="0.6"/>
    <n v="0"/>
    <n v="0"/>
    <x v="26"/>
  </r>
  <r>
    <n v="900029"/>
    <x v="4"/>
    <x v="1"/>
    <s v="Prime"/>
    <s v="eplacementseplacements"/>
    <x v="3"/>
    <s v="Kyle"/>
    <d v="2023-09-06T00:00:00"/>
    <x v="373"/>
    <x v="365"/>
    <x v="332"/>
    <d v="2024-03-23T00:00:00"/>
    <n v="180000"/>
    <n v="0.85"/>
    <n v="0"/>
    <n v="0"/>
    <x v="26"/>
  </r>
  <r>
    <n v="900042"/>
    <x v="4"/>
    <x v="1"/>
    <s v="Prime"/>
    <s v="ment Bundlement Bundle"/>
    <x v="3"/>
    <s v="Kyle"/>
    <d v="2023-08-01T00:00:00"/>
    <x v="209"/>
    <x v="201"/>
    <x v="165"/>
    <d v="2024-02-16T00:00:00"/>
    <n v="180000"/>
    <n v="1"/>
    <n v="0"/>
    <n v="0"/>
    <x v="26"/>
  </r>
  <r>
    <n v="900281"/>
    <x v="4"/>
    <x v="1"/>
    <s v="Prime"/>
    <s v=" - Upton Rd - Upton Rd"/>
    <x v="3"/>
    <s v="Kyle"/>
    <d v="2022-04-19T00:00:00"/>
    <x v="374"/>
    <x v="366"/>
    <x v="333"/>
    <d v="2022-11-04T00:00:00"/>
    <n v="666250"/>
    <n v="1"/>
    <n v="0"/>
    <n v="0"/>
    <x v="120"/>
  </r>
  <r>
    <n v="900352"/>
    <x v="4"/>
    <x v="6"/>
    <s v="Prime"/>
    <s v="ReplacementReplacement"/>
    <x v="3"/>
    <s v="Kyle"/>
    <d v="2021-12-27T00:00:00"/>
    <x v="113"/>
    <x v="105"/>
    <x v="69"/>
    <d v="2022-07-14T00:00:00"/>
    <n v="1000000"/>
    <n v="0.6"/>
    <n v="0"/>
    <n v="0"/>
    <x v="113"/>
  </r>
  <r>
    <n v="900548"/>
    <x v="4"/>
    <x v="1"/>
    <s v="Prime"/>
    <s v="k Bridge PEk Bridge PE"/>
    <x v="3"/>
    <s v="Kyle"/>
    <d v="2020-12-02T00:00:00"/>
    <x v="200"/>
    <x v="192"/>
    <x v="156"/>
    <d v="2021-06-19T00:00:00"/>
    <n v="270000"/>
    <n v="0.55000000000000004"/>
    <n v="0"/>
    <n v="0"/>
    <x v="24"/>
  </r>
  <r>
    <n v="900549"/>
    <x v="4"/>
    <x v="1"/>
    <s v="Prime"/>
    <s v="k Bridge PEk Bridge PE"/>
    <x v="3"/>
    <s v="Kyle"/>
    <d v="2020-12-02T00:00:00"/>
    <x v="200"/>
    <x v="192"/>
    <x v="156"/>
    <d v="2021-06-19T00:00:00"/>
    <n v="270000"/>
    <n v="1"/>
    <n v="0"/>
    <n v="0"/>
    <x v="24"/>
  </r>
  <r>
    <n v="900049"/>
    <x v="4"/>
    <x v="1"/>
    <s v="Prime"/>
    <s v="ill (Paver)ill (Paver)"/>
    <x v="13"/>
    <s v="Kyle"/>
    <d v="2023-07-10T00:00:00"/>
    <x v="299"/>
    <x v="291"/>
    <x v="255"/>
    <d v="2024-01-25T00:00:00"/>
    <n v="0"/>
    <n v="0.55000000000000004"/>
    <n v="0"/>
    <n v="0"/>
    <x v="29"/>
  </r>
  <r>
    <n v="900222"/>
    <x v="4"/>
    <x v="5"/>
    <s v="Prime"/>
    <s v="ish Passageish Passage"/>
    <x v="13"/>
    <s v="Kyle"/>
    <d v="2022-08-09T00:00:00"/>
    <x v="255"/>
    <x v="247"/>
    <x v="211"/>
    <d v="2023-02-24T00:00:00"/>
    <n v="180000"/>
    <n v="0.55000000000000004"/>
    <n v="0"/>
    <n v="0"/>
    <x v="58"/>
  </r>
  <r>
    <n v="900533"/>
    <x v="4"/>
    <x v="3"/>
    <s v="Prime"/>
    <s v="ng Upgradesng Upgrades"/>
    <x v="1"/>
    <s v="Kyle"/>
    <d v="2020-12-27T00:00:00"/>
    <x v="375"/>
    <x v="367"/>
    <x v="334"/>
    <d v="2021-07-14T00:00:00"/>
    <n v="400000"/>
    <n v="0.6"/>
    <n v="0"/>
    <n v="0"/>
    <x v="29"/>
  </r>
  <r>
    <n v="900471"/>
    <x v="4"/>
    <x v="1"/>
    <s v="Prime"/>
    <s v=" - OR213 PE - OR213 PE"/>
    <x v="1"/>
    <s v="Kyle"/>
    <d v="2021-05-19T00:00:00"/>
    <x v="376"/>
    <x v="368"/>
    <x v="335"/>
    <d v="2021-12-04T00:00:00"/>
    <n v="1"/>
    <n v="0.6"/>
    <n v="0"/>
    <n v="0"/>
    <x v="28"/>
  </r>
  <r>
    <n v="900476"/>
    <x v="4"/>
    <x v="1"/>
    <s v="Prime"/>
    <s v="view Cutoffview Cutoff"/>
    <x v="1"/>
    <s v="Kyle"/>
    <d v="2021-05-06T00:00:00"/>
    <x v="204"/>
    <x v="196"/>
    <x v="160"/>
    <d v="2021-11-21T00:00:00"/>
    <n v="900000"/>
    <n v="1"/>
    <n v="0"/>
    <n v="0"/>
    <x v="4"/>
  </r>
  <r>
    <n v="900030"/>
    <x v="4"/>
    <x v="1"/>
    <s v="Prime"/>
    <s v="mprovementsmprovements"/>
    <x v="4"/>
    <s v="Kyle"/>
    <d v="2023-08-31T00:00:00"/>
    <x v="377"/>
    <x v="369"/>
    <x v="336"/>
    <d v="2024-03-17T00:00:00"/>
    <n v="2125000"/>
    <n v="0.6"/>
    <n v="0"/>
    <n v="0"/>
    <x v="2"/>
  </r>
  <r>
    <n v="900055"/>
    <x v="4"/>
    <x v="1"/>
    <s v="Prime"/>
    <s v="ad Wideningad Widening"/>
    <x v="2"/>
    <s v="Kyle"/>
    <d v="2023-06-25T00:00:00"/>
    <x v="40"/>
    <x v="32"/>
    <x v="337"/>
    <d v="2024-01-10T00:00:00"/>
    <n v="90000"/>
    <n v="0.55000000000000004"/>
    <n v="0"/>
    <n v="0"/>
    <x v="54"/>
  </r>
  <r>
    <n v="900229"/>
    <x v="4"/>
    <x v="3"/>
    <s v="Prime"/>
    <s v="mprovementsmprovements"/>
    <x v="2"/>
    <s v="Kyle"/>
    <d v="2022-07-27T00:00:00"/>
    <x v="69"/>
    <x v="61"/>
    <x v="24"/>
    <d v="2023-02-11T00:00:00"/>
    <n v="0"/>
    <n v="1"/>
    <n v="0"/>
    <n v="0"/>
    <x v="23"/>
  </r>
  <r>
    <n v="900235"/>
    <x v="4"/>
    <x v="3"/>
    <s v="Prime"/>
    <s v="e Dev Studye Dev Study"/>
    <x v="2"/>
    <s v="Kyle"/>
    <d v="2022-07-12T00:00:00"/>
    <x v="378"/>
    <x v="370"/>
    <x v="338"/>
    <d v="2023-01-27T00:00:00"/>
    <n v="90000"/>
    <n v="0.85"/>
    <n v="0"/>
    <n v="0"/>
    <x v="53"/>
  </r>
  <r>
    <n v="900520"/>
    <x v="4"/>
    <x v="1"/>
    <s v="Prime"/>
    <s v="onstructiononstruction"/>
    <x v="18"/>
    <s v="Kyle"/>
    <d v="2021-01-21T00:00:00"/>
    <x v="288"/>
    <x v="280"/>
    <x v="244"/>
    <d v="2021-08-08T00:00:00"/>
    <n v="540000"/>
    <n v="1"/>
    <n v="0"/>
    <n v="0"/>
    <x v="29"/>
  </r>
  <r>
    <n v="900053"/>
    <x v="4"/>
    <x v="6"/>
    <s v="Prime"/>
    <s v="mo Projectsmo Projects"/>
    <x v="9"/>
    <s v="Lisa"/>
    <d v="2023-06-27T00:00:00"/>
    <x v="153"/>
    <x v="145"/>
    <x v="109"/>
    <d v="2024-01-12T00:00:00"/>
    <n v="100000"/>
    <n v="0.6"/>
    <n v="0"/>
    <n v="0"/>
    <x v="13"/>
  </r>
  <r>
    <n v="900061"/>
    <x v="4"/>
    <x v="3"/>
    <s v="Prime"/>
    <s v="(RTC 23-21)(RTC 23-21)"/>
    <x v="6"/>
    <s v="Lisa"/>
    <d v="2023-06-13T00:00:00"/>
    <x v="379"/>
    <x v="371"/>
    <x v="339"/>
    <d v="2023-12-29T00:00:00"/>
    <n v="869250"/>
    <n v="0.55000000000000004"/>
    <n v="0"/>
    <n v="0"/>
    <x v="107"/>
  </r>
  <r>
    <n v="900189"/>
    <x v="4"/>
    <x v="4"/>
    <s v="Prime"/>
    <s v="abilitationabilitation"/>
    <x v="0"/>
    <s v="Monica"/>
    <d v="2022-10-17T00:00:00"/>
    <x v="380"/>
    <x v="372"/>
    <x v="340"/>
    <d v="2023-05-04T00:00:00"/>
    <n v="270000"/>
    <n v="0.55000000000000004"/>
    <n v="0"/>
    <n v="0"/>
    <x v="2"/>
  </r>
  <r>
    <n v="900394"/>
    <x v="4"/>
    <x v="6"/>
    <s v="Prime"/>
    <s v=" MP 17-22.5 MP 17-22.5"/>
    <x v="3"/>
    <s v="Monica"/>
    <d v="2021-10-25T00:00:00"/>
    <x v="246"/>
    <x v="238"/>
    <x v="202"/>
    <d v="2022-05-12T00:00:00"/>
    <n v="0"/>
    <n v="0.6"/>
    <n v="0"/>
    <n v="0"/>
    <x v="2"/>
  </r>
  <r>
    <n v="900258"/>
    <x v="4"/>
    <x v="4"/>
    <s v="Prime"/>
    <s v="ting Designting Design"/>
    <x v="3"/>
    <s v="Monica"/>
    <d v="2022-05-26T00:00:00"/>
    <x v="381"/>
    <x v="373"/>
    <x v="341"/>
    <d v="2022-12-11T00:00:00"/>
    <n v="315000"/>
    <n v="0.85"/>
    <n v="0"/>
    <n v="0"/>
    <x v="2"/>
  </r>
  <r>
    <n v="900002"/>
    <x v="4"/>
    <x v="3"/>
    <s v="Prime"/>
    <s v=" Mitigation Mitigation"/>
    <x v="1"/>
    <s v="Monica"/>
    <d v="2023-11-05T00:00:00"/>
    <x v="274"/>
    <x v="266"/>
    <x v="230"/>
    <d v="2024-05-22T00:00:00"/>
    <n v="1000000"/>
    <n v="1"/>
    <n v="0"/>
    <n v="0"/>
    <x v="39"/>
  </r>
  <r>
    <n v="900341"/>
    <x v="4"/>
    <x v="6"/>
    <s v="Prime"/>
    <s v="ng Servicesng Services"/>
    <x v="5"/>
    <s v="Monica"/>
    <d v="2022-01-12T00:00:00"/>
    <x v="382"/>
    <x v="374"/>
    <x v="342"/>
    <d v="2022-07-30T00:00:00"/>
    <n v="900000"/>
    <n v="0.55000000000000004"/>
    <n v="0"/>
    <n v="0"/>
    <x v="9"/>
  </r>
  <r>
    <n v="900116"/>
    <x v="4"/>
    <x v="3"/>
    <s v="Prime"/>
    <s v="ol Servicesol Services"/>
    <x v="2"/>
    <s v="Monica"/>
    <d v="2023-02-08T00:00:00"/>
    <x v="383"/>
    <x v="375"/>
    <x v="343"/>
    <d v="2023-08-26T00:00:00"/>
    <n v="900000"/>
    <n v="0.6"/>
    <n v="0"/>
    <n v="0"/>
    <x v="2"/>
  </r>
  <r>
    <n v="900246"/>
    <x v="4"/>
    <x v="3"/>
    <s v="Prime"/>
    <s v="mprovementsmprovements"/>
    <x v="2"/>
    <s v="Monica"/>
    <d v="2022-06-19T00:00:00"/>
    <x v="384"/>
    <x v="376"/>
    <x v="344"/>
    <d v="2023-01-04T00:00:00"/>
    <n v="900000"/>
    <n v="1"/>
    <n v="0"/>
    <n v="0"/>
    <x v="2"/>
  </r>
  <r>
    <n v="900442"/>
    <x v="4"/>
    <x v="4"/>
    <s v="Prime"/>
    <s v="ment Repairment Repair"/>
    <x v="18"/>
    <s v="Monica"/>
    <d v="2021-07-25T00:00:00"/>
    <x v="385"/>
    <x v="377"/>
    <x v="345"/>
    <d v="2022-02-09T00:00:00"/>
    <n v="1000000"/>
    <n v="1"/>
    <n v="0"/>
    <n v="0"/>
    <x v="2"/>
  </r>
  <r>
    <n v="900184"/>
    <x v="4"/>
    <x v="6"/>
    <s v="Prime"/>
    <s v="o 46th Ave.o 46th Ave."/>
    <x v="14"/>
    <s v="Nick"/>
    <d v="2022-10-26T00:00:00"/>
    <x v="386"/>
    <x v="378"/>
    <x v="346"/>
    <d v="2023-05-13T00:00:00"/>
    <n v="200000"/>
    <n v="0.85"/>
    <n v="0"/>
    <n v="0"/>
    <x v="24"/>
  </r>
  <r>
    <n v="900070"/>
    <x v="4"/>
    <x v="6"/>
    <s v="Prime"/>
    <s v=" Prison SOQ Prison SOQ"/>
    <x v="9"/>
    <s v="Nick"/>
    <d v="2023-05-23T00:00:00"/>
    <x v="227"/>
    <x v="219"/>
    <x v="183"/>
    <d v="2023-12-08T00:00:00"/>
    <n v="540000"/>
    <n v="0.85"/>
    <n v="0"/>
    <n v="0"/>
    <x v="18"/>
  </r>
  <r>
    <n v="900221"/>
    <x v="4"/>
    <x v="1"/>
    <s v="Prime"/>
    <s v="treet Studytreet Study"/>
    <x v="6"/>
    <s v="Nick"/>
    <d v="2022-08-09T00:00:00"/>
    <x v="255"/>
    <x v="247"/>
    <x v="211"/>
    <d v="2023-02-24T00:00:00"/>
    <n v="200000"/>
    <n v="0.6"/>
    <n v="0"/>
    <n v="0"/>
    <x v="104"/>
  </r>
  <r>
    <n v="900381"/>
    <x v="4"/>
    <x v="3"/>
    <s v="Prime"/>
    <s v="onstructiononstruction"/>
    <x v="3"/>
    <s v="Nick"/>
    <d v="2021-11-16T00:00:00"/>
    <x v="387"/>
    <x v="379"/>
    <x v="347"/>
    <d v="2022-06-03T00:00:00"/>
    <n v="1"/>
    <n v="0.6"/>
    <n v="0"/>
    <n v="0"/>
    <x v="24"/>
  </r>
  <r>
    <n v="900087"/>
    <x v="4"/>
    <x v="4"/>
    <s v="Prime"/>
    <s v="ps, Phase 1ps, Phase 1"/>
    <x v="3"/>
    <s v="Nick"/>
    <d v="2023-04-27T00:00:00"/>
    <x v="388"/>
    <x v="380"/>
    <x v="348"/>
    <d v="2023-11-12T00:00:00"/>
    <n v="270000"/>
    <n v="1"/>
    <n v="0"/>
    <n v="0"/>
    <x v="26"/>
  </r>
  <r>
    <n v="900024"/>
    <x v="4"/>
    <x v="5"/>
    <s v="Prime"/>
    <s v="logical Svclogical Svc"/>
    <x v="13"/>
    <s v="Nick"/>
    <d v="2023-09-14T00:00:00"/>
    <x v="39"/>
    <x v="31"/>
    <x v="262"/>
    <d v="2024-03-31T00:00:00"/>
    <n v="1350000"/>
    <n v="0.55000000000000004"/>
    <n v="0"/>
    <n v="0"/>
    <x v="145"/>
  </r>
  <r>
    <n v="900129"/>
    <x v="4"/>
    <x v="3"/>
    <s v="Prime"/>
    <s v="Grants PassGrants Pass"/>
    <x v="13"/>
    <s v="Nick"/>
    <d v="2023-01-15T00:00:00"/>
    <x v="179"/>
    <x v="171"/>
    <x v="135"/>
    <d v="2023-08-02T00:00:00"/>
    <n v="315000"/>
    <n v="0.55000000000000004"/>
    <n v="0"/>
    <n v="0"/>
    <x v="26"/>
  </r>
  <r>
    <n v="900183"/>
    <x v="4"/>
    <x v="6"/>
    <s v="Prime"/>
    <s v=" Fir Bridge Fir Bridge"/>
    <x v="1"/>
    <s v="Nick"/>
    <d v="2022-10-27T00:00:00"/>
    <x v="172"/>
    <x v="164"/>
    <x v="128"/>
    <d v="2023-05-14T00:00:00"/>
    <n v="3200000"/>
    <n v="1"/>
    <n v="0"/>
    <n v="0"/>
    <x v="54"/>
  </r>
  <r>
    <n v="900215"/>
    <x v="4"/>
    <x v="3"/>
    <s v="Prime"/>
    <s v=" Inspection Inspection"/>
    <x v="1"/>
    <s v="Nick"/>
    <d v="2022-08-25T00:00:00"/>
    <x v="389"/>
    <x v="381"/>
    <x v="349"/>
    <d v="2023-03-12T00:00:00"/>
    <n v="0"/>
    <n v="0.55000000000000004"/>
    <n v="0"/>
    <n v="0"/>
    <x v="24"/>
  </r>
  <r>
    <n v="900234"/>
    <x v="4"/>
    <x v="6"/>
    <s v="Prime"/>
    <s v=" Assessment Assessment"/>
    <x v="1"/>
    <s v="Nick"/>
    <d v="2022-07-13T00:00:00"/>
    <x v="390"/>
    <x v="382"/>
    <x v="350"/>
    <d v="2023-01-28T00:00:00"/>
    <n v="750000"/>
    <n v="1"/>
    <n v="0"/>
    <n v="0"/>
    <x v="9"/>
  </r>
  <r>
    <n v="900398"/>
    <x v="4"/>
    <x v="3"/>
    <s v="Prime"/>
    <s v="PR ServicesPR Services"/>
    <x v="1"/>
    <s v="Nick"/>
    <d v="2021-10-21T00:00:00"/>
    <x v="265"/>
    <x v="257"/>
    <x v="221"/>
    <d v="2022-05-08T00:00:00"/>
    <n v="300000"/>
    <n v="1"/>
    <n v="0"/>
    <n v="0"/>
    <x v="16"/>
  </r>
  <r>
    <n v="900124"/>
    <x v="4"/>
    <x v="3"/>
    <s v="Prime"/>
    <s v=" NW Oregon) NW Oregon)"/>
    <x v="4"/>
    <s v="Nick"/>
    <d v="2023-01-17T00:00:00"/>
    <x v="391"/>
    <x v="383"/>
    <x v="351"/>
    <d v="2023-08-04T00:00:00"/>
    <n v="0"/>
    <n v="0.6"/>
    <n v="0"/>
    <n v="0"/>
    <x v="29"/>
  </r>
  <r>
    <n v="900334"/>
    <x v="4"/>
    <x v="1"/>
    <s v="Prime"/>
    <s v="ttage Grovettage Grove"/>
    <x v="4"/>
    <s v="Nick"/>
    <d v="2022-01-20T00:00:00"/>
    <x v="392"/>
    <x v="384"/>
    <x v="352"/>
    <d v="2022-08-07T00:00:00"/>
    <n v="1280000"/>
    <n v="1"/>
    <n v="0"/>
    <n v="0"/>
    <x v="29"/>
  </r>
  <r>
    <n v="900015"/>
    <x v="4"/>
    <x v="4"/>
    <s v="Prime"/>
    <s v="ech On-Callech On-Call"/>
    <x v="4"/>
    <s v="Nick"/>
    <d v="2023-10-01T00:00:00"/>
    <x v="393"/>
    <x v="385"/>
    <x v="353"/>
    <d v="2024-04-17T00:00:00"/>
    <n v="450000"/>
    <n v="0.55000000000000004"/>
    <n v="0"/>
    <n v="0"/>
    <x v="24"/>
  </r>
  <r>
    <n v="900019"/>
    <x v="4"/>
    <x v="3"/>
    <s v="Prime"/>
    <s v="rvices 2024rvices 2024"/>
    <x v="5"/>
    <s v="Nick"/>
    <d v="2023-09-24T00:00:00"/>
    <x v="394"/>
    <x v="386"/>
    <x v="354"/>
    <d v="2024-04-10T00:00:00"/>
    <n v="3500000"/>
    <n v="1"/>
    <n v="0"/>
    <n v="0"/>
    <x v="129"/>
  </r>
  <r>
    <n v="900178"/>
    <x v="4"/>
    <x v="1"/>
    <s v="Prime"/>
    <s v=" [opp only] [opp only]"/>
    <x v="2"/>
    <s v="Nick"/>
    <d v="2022-11-13T00:00:00"/>
    <x v="395"/>
    <x v="387"/>
    <x v="355"/>
    <d v="2023-05-31T00:00:00"/>
    <n v="750000"/>
    <n v="0.55000000000000004"/>
    <n v="0"/>
    <n v="0"/>
    <x v="112"/>
  </r>
  <r>
    <n v="900425"/>
    <x v="4"/>
    <x v="6"/>
    <s v="Prime"/>
    <s v="n-call 2021n-call 2021"/>
    <x v="12"/>
    <s v="Patrick"/>
    <d v="2021-08-31T00:00:00"/>
    <x v="396"/>
    <x v="388"/>
    <x v="356"/>
    <d v="2022-03-18T00:00:00"/>
    <n v="560000"/>
    <n v="1"/>
    <n v="0"/>
    <n v="0"/>
    <x v="38"/>
  </r>
  <r>
    <n v="900543"/>
    <x v="4"/>
    <x v="3"/>
    <s v="Prime"/>
    <s v=" (Opp only) (Opp only)"/>
    <x v="12"/>
    <s v="Patrick"/>
    <d v="2020-12-13T00:00:00"/>
    <x v="397"/>
    <x v="389"/>
    <x v="357"/>
    <d v="2021-06-30T00:00:00"/>
    <n v="3200000"/>
    <n v="1"/>
    <n v="0"/>
    <n v="0"/>
    <x v="24"/>
  </r>
  <r>
    <n v="900572"/>
    <x v="4"/>
    <x v="3"/>
    <s v="Prime"/>
    <s v="PMIS 311591PMIS 311591"/>
    <x v="6"/>
    <s v="Patrick"/>
    <d v="2020-10-06T00:00:00"/>
    <x v="398"/>
    <x v="390"/>
    <x v="358"/>
    <d v="2021-04-23T00:00:00"/>
    <n v="450000"/>
    <n v="0.85"/>
    <n v="0"/>
    <n v="0"/>
    <x v="93"/>
  </r>
  <r>
    <n v="900469"/>
    <x v="4"/>
    <x v="3"/>
    <s v="Prime"/>
    <s v="ublic Worksublic Works"/>
    <x v="1"/>
    <s v="Patrick"/>
    <d v="2021-05-23T00:00:00"/>
    <x v="399"/>
    <x v="391"/>
    <x v="359"/>
    <d v="2021-12-08T00:00:00"/>
    <n v="3500000"/>
    <n v="0.85"/>
    <n v="0"/>
    <n v="0"/>
    <x v="15"/>
  </r>
  <r>
    <n v="900113"/>
    <x v="4"/>
    <x v="6"/>
    <s v="Prime"/>
    <s v="rm Contractrm Contract"/>
    <x v="1"/>
    <s v="Patrick"/>
    <d v="2023-02-16T00:00:00"/>
    <x v="137"/>
    <x v="129"/>
    <x v="93"/>
    <d v="2023-09-03T00:00:00"/>
    <n v="400000"/>
    <n v="1"/>
    <n v="0"/>
    <n v="0"/>
    <x v="18"/>
  </r>
  <r>
    <n v="900330"/>
    <x v="4"/>
    <x v="1"/>
    <s v="Prime"/>
    <s v="ron Projectron Project"/>
    <x v="4"/>
    <s v="Patrick"/>
    <d v="2022-01-26T00:00:00"/>
    <x v="124"/>
    <x v="116"/>
    <x v="80"/>
    <d v="2022-08-13T00:00:00"/>
    <n v="750000"/>
    <n v="0.85"/>
    <n v="0"/>
    <n v="0"/>
    <x v="76"/>
  </r>
  <r>
    <n v="900362"/>
    <x v="4"/>
    <x v="1"/>
    <s v="Prime"/>
    <s v="ctions 2022ctions 2022"/>
    <x v="4"/>
    <s v="Patrick"/>
    <d v="2021-12-08T00:00:00"/>
    <x v="260"/>
    <x v="252"/>
    <x v="216"/>
    <d v="2022-06-25T00:00:00"/>
    <n v="1000000"/>
    <n v="1"/>
    <n v="0"/>
    <n v="0"/>
    <x v="14"/>
  </r>
  <r>
    <n v="900123"/>
    <x v="4"/>
    <x v="5"/>
    <s v="Prime"/>
    <s v="cture (Ph1)cture (Ph1)"/>
    <x v="4"/>
    <s v="Patrick"/>
    <d v="2023-01-19T00:00:00"/>
    <x v="312"/>
    <x v="304"/>
    <x v="270"/>
    <d v="2023-08-06T00:00:00"/>
    <n v="337500"/>
    <n v="0.85"/>
    <n v="0"/>
    <n v="0"/>
    <x v="146"/>
  </r>
  <r>
    <n v="900584"/>
    <x v="4"/>
    <x v="6"/>
    <s v="Prime"/>
    <s v="ng Servicesng Services"/>
    <x v="5"/>
    <s v="Patrick"/>
    <d v="2020-08-31T00:00:00"/>
    <x v="135"/>
    <x v="127"/>
    <x v="91"/>
    <d v="2021-03-18T00:00:00"/>
    <n v="0"/>
    <n v="0.9"/>
    <n v="0"/>
    <n v="0"/>
    <x v="123"/>
  </r>
  <r>
    <n v="900566"/>
    <x v="4"/>
    <x v="3"/>
    <s v="Prime"/>
    <s v="MIS 156728)MIS 156728)"/>
    <x v="2"/>
    <s v="Patrick"/>
    <d v="2020-11-02T00:00:00"/>
    <x v="235"/>
    <x v="227"/>
    <x v="191"/>
    <d v="2021-05-20T00:00:00"/>
    <n v="900000"/>
    <n v="0.55000000000000004"/>
    <n v="0"/>
    <n v="0"/>
    <x v="93"/>
  </r>
  <r>
    <n v="900147"/>
    <x v="4"/>
    <x v="3"/>
    <s v="Prime"/>
    <s v=" Civil Term Civil Term"/>
    <x v="2"/>
    <s v="Patrick"/>
    <d v="2022-12-26T00:00:00"/>
    <x v="211"/>
    <x v="203"/>
    <x v="167"/>
    <d v="2023-07-13T00:00:00"/>
    <n v="100000"/>
    <n v="1"/>
    <n v="0"/>
    <n v="0"/>
    <x v="76"/>
  </r>
  <r>
    <n v="900186"/>
    <x v="4"/>
    <x v="6"/>
    <s v="Prime"/>
    <s v="Extension WExtension W"/>
    <x v="2"/>
    <s v="Patrick"/>
    <d v="2022-10-24T00:00:00"/>
    <x v="58"/>
    <x v="50"/>
    <x v="13"/>
    <d v="2023-05-11T00:00:00"/>
    <n v="200000"/>
    <n v="0.6"/>
    <n v="0"/>
    <n v="0"/>
    <x v="2"/>
  </r>
  <r>
    <n v="900033"/>
    <x v="4"/>
    <x v="3"/>
    <s v="Prime"/>
    <s v="ing Lodge 2ing Lodge 2"/>
    <x v="2"/>
    <s v="Patrick"/>
    <d v="2023-08-28T00:00:00"/>
    <x v="400"/>
    <x v="392"/>
    <x v="360"/>
    <d v="2024-03-14T00:00:00"/>
    <n v="337500"/>
    <n v="1"/>
    <n v="0"/>
    <n v="0"/>
    <x v="83"/>
  </r>
  <r>
    <n v="900260"/>
    <x v="4"/>
    <x v="6"/>
    <s v="Prime"/>
    <s v="nstruction)nstruction)"/>
    <x v="2"/>
    <s v="Patrick"/>
    <d v="2022-05-25T00:00:00"/>
    <x v="335"/>
    <x v="327"/>
    <x v="293"/>
    <d v="2022-12-10T00:00:00"/>
    <n v="369000"/>
    <n v="0.55000000000000004"/>
    <n v="0"/>
    <n v="0"/>
    <x v="147"/>
  </r>
  <r>
    <n v="900318"/>
    <x v="4"/>
    <x v="5"/>
    <s v="Prime"/>
    <s v="pal Airportpal Airport"/>
    <x v="2"/>
    <s v="Patrick"/>
    <d v="2022-02-09T00:00:00"/>
    <x v="401"/>
    <x v="393"/>
    <x v="361"/>
    <d v="2022-08-27T00:00:00"/>
    <n v="360000"/>
    <n v="0.85"/>
    <n v="0"/>
    <n v="0"/>
    <x v="76"/>
  </r>
  <r>
    <n v="900407"/>
    <x v="4"/>
    <x v="3"/>
    <s v="Prime"/>
    <s v="rvices 2022rvices 2022"/>
    <x v="2"/>
    <s v="Patrick"/>
    <d v="2021-10-11T00:00:00"/>
    <x v="273"/>
    <x v="265"/>
    <x v="229"/>
    <d v="2022-04-28T00:00:00"/>
    <n v="1000000"/>
    <n v="0.6"/>
    <n v="0"/>
    <n v="0"/>
    <x v="17"/>
  </r>
  <r>
    <n v="900255"/>
    <x v="4"/>
    <x v="4"/>
    <s v="Prime"/>
    <s v="and Fencingand Fencing"/>
    <x v="18"/>
    <s v="Patrick"/>
    <d v="2022-06-08T00:00:00"/>
    <x v="107"/>
    <x v="99"/>
    <x v="63"/>
    <d v="2022-12-24T00:00:00"/>
    <n v="520000"/>
    <n v="1"/>
    <n v="0"/>
    <n v="0"/>
    <x v="2"/>
  </r>
  <r>
    <n v="900262"/>
    <x v="4"/>
    <x v="4"/>
    <s v="Prime"/>
    <s v="gn Servicesgn Services"/>
    <x v="18"/>
    <s v="Patrick"/>
    <d v="2022-05-23T00:00:00"/>
    <x v="224"/>
    <x v="216"/>
    <x v="180"/>
    <d v="2022-12-08T00:00:00"/>
    <n v="1000000"/>
    <n v="1"/>
    <n v="0"/>
    <n v="0"/>
    <x v="2"/>
  </r>
  <r>
    <n v="900370"/>
    <x v="4"/>
    <x v="4"/>
    <s v="Prime"/>
    <s v="gn Servicesgn Services"/>
    <x v="18"/>
    <s v="Patrick"/>
    <d v="2021-11-24T00:00:00"/>
    <x v="90"/>
    <x v="82"/>
    <x v="45"/>
    <d v="2022-06-11T00:00:00"/>
    <n v="900000"/>
    <n v="0.55000000000000004"/>
    <n v="0"/>
    <n v="0"/>
    <x v="2"/>
  </r>
  <r>
    <n v="900392"/>
    <x v="4"/>
    <x v="6"/>
    <s v="Prime"/>
    <s v="tral Regiontral Region"/>
    <x v="18"/>
    <s v="Patrick"/>
    <d v="2021-10-26T00:00:00"/>
    <x v="185"/>
    <x v="177"/>
    <x v="141"/>
    <d v="2022-05-13T00:00:00"/>
    <n v="450000"/>
    <n v="0.85"/>
    <n v="0"/>
    <n v="0"/>
    <x v="2"/>
  </r>
  <r>
    <n v="900428"/>
    <x v="4"/>
    <x v="1"/>
    <s v="Prime"/>
    <s v="Roster 2022Roster 2022"/>
    <x v="18"/>
    <s v="Patrick"/>
    <d v="2021-08-26T00:00:00"/>
    <x v="402"/>
    <x v="394"/>
    <x v="362"/>
    <d v="2022-03-13T00:00:00"/>
    <n v="315000"/>
    <n v="0.6"/>
    <n v="0"/>
    <n v="0"/>
    <x v="67"/>
  </r>
  <r>
    <n v="900460"/>
    <x v="4"/>
    <x v="1"/>
    <s v="Prime"/>
    <s v="Q 2021-2022Q 2021-2022"/>
    <x v="18"/>
    <s v="Patrick"/>
    <d v="2021-06-02T00:00:00"/>
    <x v="403"/>
    <x v="395"/>
    <x v="363"/>
    <d v="2021-12-18T00:00:00"/>
    <n v="900000"/>
    <n v="0.85"/>
    <n v="0"/>
    <n v="0"/>
    <x v="131"/>
  </r>
  <r>
    <n v="900468"/>
    <x v="4"/>
    <x v="5"/>
    <s v="Prime"/>
    <s v="ssing Lanesssing Lanes"/>
    <x v="18"/>
    <s v="Patrick"/>
    <d v="2021-05-23T00:00:00"/>
    <x v="399"/>
    <x v="391"/>
    <x v="359"/>
    <d v="2021-12-08T00:00:00"/>
    <n v="450000"/>
    <n v="1"/>
    <n v="0"/>
    <n v="0"/>
    <x v="2"/>
  </r>
  <r>
    <n v="900149"/>
    <x v="4"/>
    <x v="6"/>
    <s v="Prime"/>
    <s v="lysis &amp; PERlysis &amp; PER"/>
    <x v="19"/>
    <s v="Tina"/>
    <d v="2022-12-25T00:00:00"/>
    <x v="257"/>
    <x v="249"/>
    <x v="213"/>
    <d v="2023-07-12T00:00:00"/>
    <n v="0"/>
    <n v="0.85"/>
    <n v="0"/>
    <n v="0"/>
    <x v="78"/>
  </r>
  <r>
    <n v="900135"/>
    <x v="4"/>
    <x v="4"/>
    <s v="Prime"/>
    <s v="on Serviceson Services"/>
    <x v="19"/>
    <s v="Tina"/>
    <d v="2023-01-10T00:00:00"/>
    <x v="404"/>
    <x v="396"/>
    <x v="364"/>
    <d v="2023-07-28T00:00:00"/>
    <n v="2500000"/>
    <n v="0.85"/>
    <n v="0"/>
    <n v="0"/>
    <x v="53"/>
  </r>
  <r>
    <n v="900150"/>
    <x v="4"/>
    <x v="3"/>
    <s v="Prime"/>
    <s v="ucture Planucture Plan"/>
    <x v="19"/>
    <s v="Tina"/>
    <d v="2022-12-25T00:00:00"/>
    <x v="257"/>
    <x v="249"/>
    <x v="213"/>
    <d v="2023-07-12T00:00:00"/>
    <n v="750000"/>
    <n v="0.6"/>
    <n v="0"/>
    <n v="0"/>
    <x v="118"/>
  </r>
  <r>
    <n v="900177"/>
    <x v="4"/>
    <x v="6"/>
    <s v="Prime"/>
    <s v="ing Projecting Project"/>
    <x v="12"/>
    <s v="Tina"/>
    <d v="2022-11-16T00:00:00"/>
    <x v="405"/>
    <x v="397"/>
    <x v="365"/>
    <d v="2023-06-03T00:00:00"/>
    <n v="270000"/>
    <n v="0.6"/>
    <n v="0"/>
    <n v="0"/>
    <x v="13"/>
  </r>
  <r>
    <n v="900236"/>
    <x v="4"/>
    <x v="8"/>
    <s v="Prime"/>
    <s v=" Assistance Assistance"/>
    <x v="6"/>
    <s v="Tina"/>
    <d v="2022-07-11T00:00:00"/>
    <x v="406"/>
    <x v="398"/>
    <x v="366"/>
    <d v="2023-01-26T00:00:00"/>
    <n v="100000"/>
    <n v="0.6"/>
    <n v="0"/>
    <n v="0"/>
    <x v="148"/>
  </r>
  <r>
    <n v="900309"/>
    <x v="4"/>
    <x v="8"/>
    <s v="Prime"/>
    <s v="nt - Surveynt - Survey"/>
    <x v="3"/>
    <s v="Tina"/>
    <d v="2022-03-02T00:00:00"/>
    <x v="407"/>
    <x v="399"/>
    <x v="367"/>
    <d v="2022-09-17T00:00:00"/>
    <n v="315000"/>
    <n v="0.6"/>
    <n v="0"/>
    <n v="0"/>
    <x v="13"/>
  </r>
  <r>
    <n v="900316"/>
    <x v="4"/>
    <x v="8"/>
    <s v="Prime"/>
    <s v="rvey - ALTArvey - ALTA"/>
    <x v="3"/>
    <s v="Tina"/>
    <d v="2022-02-10T00:00:00"/>
    <x v="315"/>
    <x v="307"/>
    <x v="273"/>
    <d v="2022-08-28T00:00:00"/>
    <n v="560000"/>
    <n v="1"/>
    <n v="0"/>
    <n v="0"/>
    <x v="13"/>
  </r>
  <r>
    <n v="900347"/>
    <x v="4"/>
    <x v="8"/>
    <s v="Prime"/>
    <s v="ata Mappingata Mapping"/>
    <x v="3"/>
    <s v="Tina"/>
    <d v="2022-01-03T00:00:00"/>
    <x v="89"/>
    <x v="81"/>
    <x v="44"/>
    <d v="2022-07-21T00:00:00"/>
    <n v="750000"/>
    <n v="0.85"/>
    <n v="0"/>
    <n v="0"/>
    <x v="13"/>
  </r>
  <r>
    <n v="900372"/>
    <x v="4"/>
    <x v="8"/>
    <s v="Prime"/>
    <s v="cation dealcation deal"/>
    <x v="3"/>
    <s v="Tina"/>
    <d v="2021-11-24T00:00:00"/>
    <x v="90"/>
    <x v="82"/>
    <x v="45"/>
    <d v="2022-06-11T00:00:00"/>
    <n v="0"/>
    <n v="1"/>
    <n v="0"/>
    <n v="0"/>
    <x v="13"/>
  </r>
  <r>
    <n v="900345"/>
    <x v="4"/>
    <x v="8"/>
    <s v="Prime"/>
    <s v="f Los Altosf Los Altos"/>
    <x v="1"/>
    <s v="Tina"/>
    <d v="2022-01-05T00:00:00"/>
    <x v="75"/>
    <x v="67"/>
    <x v="30"/>
    <d v="2022-07-23T00:00:00"/>
    <n v="520000"/>
    <n v="1"/>
    <n v="0"/>
    <n v="0"/>
    <x v="13"/>
  </r>
  <r>
    <n v="900346"/>
    <x v="4"/>
    <x v="8"/>
    <s v="Prime"/>
    <s v=" GIS Update GIS Update"/>
    <x v="1"/>
    <s v="Tina"/>
    <d v="2022-01-05T00:00:00"/>
    <x v="75"/>
    <x v="67"/>
    <x v="30"/>
    <d v="2022-07-23T00:00:00"/>
    <n v="1875000"/>
    <n v="1"/>
    <n v="0"/>
    <n v="0"/>
    <x v="13"/>
  </r>
  <r>
    <n v="900358"/>
    <x v="4"/>
    <x v="8"/>
    <s v="Prime"/>
    <s v=" Web Viewer Web Viewer"/>
    <x v="1"/>
    <s v="Tina"/>
    <d v="2021-12-13T00:00:00"/>
    <x v="408"/>
    <x v="400"/>
    <x v="368"/>
    <d v="2022-06-30T00:00:00"/>
    <n v="750000"/>
    <n v="0.55000000000000004"/>
    <n v="0"/>
    <n v="0"/>
    <x v="13"/>
  </r>
  <r>
    <n v="900389"/>
    <x v="4"/>
    <x v="8"/>
    <s v="Prime"/>
    <s v="wer | STPUDwer | STPUD"/>
    <x v="1"/>
    <s v="Tina"/>
    <d v="2021-10-28T00:00:00"/>
    <x v="261"/>
    <x v="253"/>
    <x v="217"/>
    <d v="2022-05-15T00:00:00"/>
    <n v="180000"/>
    <n v="1"/>
    <n v="0"/>
    <n v="0"/>
    <x v="13"/>
  </r>
  <r>
    <n v="900417"/>
    <x v="4"/>
    <x v="8"/>
    <s v="Prime"/>
    <s v="rystal Peakrystal Peak"/>
    <x v="4"/>
    <s v="Tina"/>
    <d v="2021-09-23T00:00:00"/>
    <x v="320"/>
    <x v="312"/>
    <x v="278"/>
    <d v="2022-04-10T00:00:00"/>
    <n v="100000"/>
    <n v="0.85"/>
    <n v="0"/>
    <n v="0"/>
    <x v="13"/>
  </r>
  <r>
    <n v="900169"/>
    <x v="4"/>
    <x v="3"/>
    <s v="Prime"/>
    <s v="gn Servicesgn Services"/>
    <x v="2"/>
    <s v="Tina"/>
    <d v="2022-11-23T00:00:00"/>
    <x v="409"/>
    <x v="401"/>
    <x v="369"/>
    <d v="2023-06-10T00:00:00"/>
    <n v="160000"/>
    <n v="0.6"/>
    <n v="0"/>
    <n v="0"/>
    <x v="10"/>
  </r>
  <r>
    <n v="900299"/>
    <x v="4"/>
    <x v="8"/>
    <s v="Prime"/>
    <s v="(PG&amp;E) deal(PG&amp;E) deal"/>
    <x v="18"/>
    <s v="Tina"/>
    <d v="2022-03-10T00:00:00"/>
    <x v="410"/>
    <x v="402"/>
    <x v="370"/>
    <d v="2022-09-25T00:00:00"/>
    <n v="180000"/>
    <n v="1"/>
    <n v="0"/>
    <n v="0"/>
    <x v="13"/>
  </r>
  <r>
    <n v="900322"/>
    <x v="4"/>
    <x v="8"/>
    <s v="Prime"/>
    <s v="DescriptionDescription"/>
    <x v="18"/>
    <s v="Tina"/>
    <d v="2022-02-06T00:00:00"/>
    <x v="283"/>
    <x v="275"/>
    <x v="239"/>
    <d v="2022-08-24T00:00:00"/>
    <n v="0"/>
    <n v="0.55000000000000004"/>
    <n v="0"/>
    <n v="0"/>
    <x v="13"/>
  </r>
  <r>
    <n v="900323"/>
    <x v="4"/>
    <x v="8"/>
    <s v="Prime"/>
    <s v="DescriptionDescription"/>
    <x v="18"/>
    <s v="Tina"/>
    <d v="2022-02-06T00:00:00"/>
    <x v="283"/>
    <x v="275"/>
    <x v="239"/>
    <d v="2022-08-24T00:00:00"/>
    <n v="100000"/>
    <n v="1"/>
    <n v="0"/>
    <n v="0"/>
    <x v="13"/>
  </r>
  <r>
    <n v="900331"/>
    <x v="4"/>
    <x v="8"/>
    <s v="Prime"/>
    <s v="DescriptionDescription"/>
    <x v="18"/>
    <s v="Tina"/>
    <d v="2022-01-24T00:00:00"/>
    <x v="202"/>
    <x v="194"/>
    <x v="158"/>
    <d v="2022-08-11T00:00:00"/>
    <n v="869250"/>
    <n v="0.6"/>
    <n v="0"/>
    <n v="0"/>
    <x v="13"/>
  </r>
  <r>
    <n v="900332"/>
    <x v="4"/>
    <x v="8"/>
    <s v="Prime"/>
    <s v="Master PlanMaster Plan"/>
    <x v="18"/>
    <s v="Tina"/>
    <d v="2022-01-24T00:00:00"/>
    <x v="202"/>
    <x v="194"/>
    <x v="158"/>
    <d v="2022-08-11T00:00:00"/>
    <n v="520000"/>
    <n v="0.55000000000000004"/>
    <n v="0"/>
    <n v="0"/>
    <x v="13"/>
  </r>
  <r>
    <n v="900340"/>
    <x v="4"/>
    <x v="8"/>
    <s v="Prime"/>
    <s v="strict dealstrict deal"/>
    <x v="18"/>
    <s v="Tina"/>
    <d v="2022-01-13T00:00:00"/>
    <x v="411"/>
    <x v="403"/>
    <x v="371"/>
    <d v="2022-07-31T00:00:00"/>
    <n v="540000"/>
    <n v="0.6"/>
    <n v="0"/>
    <n v="0"/>
    <x v="13"/>
  </r>
  <r>
    <n v="900371"/>
    <x v="4"/>
    <x v="8"/>
    <s v="Prime"/>
    <s v="tr. Supporttr. Support"/>
    <x v="18"/>
    <s v="Tina"/>
    <d v="2021-11-24T00:00:00"/>
    <x v="90"/>
    <x v="82"/>
    <x v="45"/>
    <d v="2022-06-11T00:00:00"/>
    <n v="666250"/>
    <n v="1"/>
    <n v="0"/>
    <n v="0"/>
    <x v="13"/>
  </r>
  <r>
    <n v="900275"/>
    <x v="4"/>
    <x v="3"/>
    <s v="Prime"/>
    <s v=" Falls Path Falls Path"/>
    <x v="11"/>
    <s v="Trissa"/>
    <d v="2022-05-05T00:00:00"/>
    <x v="122"/>
    <x v="114"/>
    <x v="78"/>
    <d v="2022-11-20T00:00:00"/>
    <n v="0"/>
    <n v="0.55000000000000004"/>
    <n v="0"/>
    <n v="0"/>
    <x v="102"/>
  </r>
  <r>
    <n v="900410"/>
    <x v="4"/>
    <x v="7"/>
    <s v="Prime"/>
    <s v="ish Passageish Passage"/>
    <x v="11"/>
    <s v="Trissa"/>
    <d v="2021-10-04T00:00:00"/>
    <x v="141"/>
    <x v="133"/>
    <x v="97"/>
    <d v="2022-04-21T00:00:00"/>
    <n v="0"/>
    <n v="0.55000000000000004"/>
    <n v="0"/>
    <n v="0"/>
    <x v="58"/>
  </r>
  <r>
    <n v="900036"/>
    <x v="4"/>
    <x v="7"/>
    <s v="Prime"/>
    <s v="idge Repairidge Repair"/>
    <x v="15"/>
    <s v="Trissa"/>
    <d v="2023-08-14T00:00:00"/>
    <x v="412"/>
    <x v="404"/>
    <x v="372"/>
    <d v="2024-02-29T00:00:00"/>
    <n v="500000"/>
    <n v="0.85"/>
    <n v="0"/>
    <n v="0"/>
    <x v="149"/>
  </r>
  <r>
    <n v="900018"/>
    <x v="4"/>
    <x v="4"/>
    <s v="Prime"/>
    <s v="ham - OR99Wham - OR99W"/>
    <x v="12"/>
    <s v="Trissa"/>
    <d v="2023-09-24T00:00:00"/>
    <x v="394"/>
    <x v="386"/>
    <x v="354"/>
    <d v="2024-04-10T00:00:00"/>
    <n v="450000"/>
    <n v="1"/>
    <n v="0"/>
    <n v="0"/>
    <x v="126"/>
  </r>
  <r>
    <n v="900032"/>
    <x v="4"/>
    <x v="3"/>
    <s v="Prime"/>
    <s v=" River Road River Road"/>
    <x v="13"/>
    <s v="Trissa"/>
    <d v="2023-08-29T00:00:00"/>
    <x v="413"/>
    <x v="405"/>
    <x v="373"/>
    <d v="2024-03-15T00:00:00"/>
    <n v="450000"/>
    <n v="1"/>
    <n v="0"/>
    <n v="0"/>
    <x v="24"/>
  </r>
  <r>
    <n v="900059"/>
    <x v="4"/>
    <x v="3"/>
    <s v="Prime"/>
    <s v="ainting) PEainting) PE"/>
    <x v="13"/>
    <s v="Trissa"/>
    <d v="2023-06-15T00:00:00"/>
    <x v="76"/>
    <x v="68"/>
    <x v="31"/>
    <d v="2023-12-31T00:00:00"/>
    <n v="0"/>
    <n v="0.85"/>
    <n v="0"/>
    <n v="0"/>
    <x v="28"/>
  </r>
  <r>
    <n v="900100"/>
    <x v="4"/>
    <x v="6"/>
    <s v="Prime"/>
    <s v="r Creek Br.r Creek Br."/>
    <x v="13"/>
    <s v="Trissa"/>
    <d v="2023-04-05T00:00:00"/>
    <x v="414"/>
    <x v="406"/>
    <x v="374"/>
    <d v="2023-10-21T00:00:00"/>
    <n v="900000"/>
    <n v="0.55000000000000004"/>
    <n v="0"/>
    <n v="0"/>
    <x v="29"/>
  </r>
  <r>
    <n v="900176"/>
    <x v="4"/>
    <x v="5"/>
    <s v="Prime"/>
    <s v="ish Passageish Passage"/>
    <x v="13"/>
    <s v="Trissa"/>
    <d v="2022-11-20T00:00:00"/>
    <x v="353"/>
    <x v="345"/>
    <x v="312"/>
    <d v="2023-06-07T00:00:00"/>
    <n v="150000"/>
    <n v="0.85"/>
    <n v="0"/>
    <n v="0"/>
    <x v="58"/>
  </r>
  <r>
    <n v="900216"/>
    <x v="4"/>
    <x v="5"/>
    <s v="Prime"/>
    <s v="ng - Designng - Design"/>
    <x v="13"/>
    <s v="Trissa"/>
    <d v="2022-08-24T00:00:00"/>
    <x v="415"/>
    <x v="407"/>
    <x v="375"/>
    <d v="2023-03-11T00:00:00"/>
    <n v="500000"/>
    <n v="1"/>
    <n v="0"/>
    <n v="0"/>
    <x v="58"/>
  </r>
  <r>
    <n v="900292"/>
    <x v="4"/>
    <x v="5"/>
    <s v="Prime"/>
    <s v=" @ Umatilla @ Umatilla"/>
    <x v="13"/>
    <s v="Trissa"/>
    <d v="2022-03-30T00:00:00"/>
    <x v="365"/>
    <x v="357"/>
    <x v="324"/>
    <d v="2022-10-15T00:00:00"/>
    <n v="450000"/>
    <n v="1"/>
    <n v="0"/>
    <n v="0"/>
    <x v="58"/>
  </r>
  <r>
    <n v="900399"/>
    <x v="4"/>
    <x v="6"/>
    <s v="Prime"/>
    <s v="d Bridge PEd Bridge PE"/>
    <x v="13"/>
    <s v="Trissa"/>
    <d v="2021-10-20T00:00:00"/>
    <x v="236"/>
    <x v="228"/>
    <x v="192"/>
    <d v="2022-05-07T00:00:00"/>
    <n v="315000"/>
    <n v="1"/>
    <n v="0"/>
    <n v="0"/>
    <x v="24"/>
  </r>
  <r>
    <n v="900400"/>
    <x v="4"/>
    <x v="6"/>
    <s v="Prime"/>
    <s v=") Bridge PE) Bridge PE"/>
    <x v="13"/>
    <s v="Trissa"/>
    <d v="2021-10-20T00:00:00"/>
    <x v="236"/>
    <x v="228"/>
    <x v="192"/>
    <d v="2022-05-07T00:00:00"/>
    <n v="0"/>
    <n v="0.85"/>
    <n v="0"/>
    <n v="0"/>
    <x v="24"/>
  </r>
  <r>
    <n v="900421"/>
    <x v="4"/>
    <x v="5"/>
    <s v="Prime"/>
    <s v="es Paintinges Painting"/>
    <x v="13"/>
    <s v="Trissa"/>
    <d v="2021-09-19T00:00:00"/>
    <x v="416"/>
    <x v="408"/>
    <x v="376"/>
    <d v="2022-04-06T00:00:00"/>
    <n v="869250"/>
    <n v="1"/>
    <n v="0"/>
    <n v="0"/>
    <x v="58"/>
  </r>
  <r>
    <n v="900459"/>
    <x v="4"/>
    <x v="1"/>
    <s v="Prime"/>
    <s v="ss Rehab PEss Rehab PE"/>
    <x v="13"/>
    <s v="Trissa"/>
    <d v="2021-06-09T00:00:00"/>
    <x v="417"/>
    <x v="409"/>
    <x v="377"/>
    <d v="2021-12-25T00:00:00"/>
    <n v="270000"/>
    <n v="1"/>
    <n v="0"/>
    <n v="0"/>
    <x v="124"/>
  </r>
  <r>
    <n v="900485"/>
    <x v="4"/>
    <x v="6"/>
    <s v="Prime"/>
    <s v="Hood River)Hood River)"/>
    <x v="13"/>
    <s v="Trissa"/>
    <d v="2021-04-07T00:00:00"/>
    <x v="418"/>
    <x v="410"/>
    <x v="378"/>
    <d v="2021-10-23T00:00:00"/>
    <n v="0"/>
    <n v="1"/>
    <n v="0"/>
    <n v="0"/>
    <x v="28"/>
  </r>
  <r>
    <n v="900521"/>
    <x v="4"/>
    <x v="1"/>
    <s v="Prime"/>
    <s v="d Bridge PEd Bridge PE"/>
    <x v="13"/>
    <s v="Trissa"/>
    <d v="2021-01-20T00:00:00"/>
    <x v="419"/>
    <x v="411"/>
    <x v="379"/>
    <d v="2021-08-07T00:00:00"/>
    <n v="900000"/>
    <n v="0.85"/>
    <n v="0"/>
    <n v="0"/>
    <x v="28"/>
  </r>
  <r>
    <n v="900526"/>
    <x v="4"/>
    <x v="1"/>
    <s v="Prime"/>
    <s v="erchange PEerchange PE"/>
    <x v="13"/>
    <s v="Trissa"/>
    <d v="2021-01-07T00:00:00"/>
    <x v="336"/>
    <x v="328"/>
    <x v="294"/>
    <d v="2021-07-25T00:00:00"/>
    <n v="1875000"/>
    <n v="1"/>
    <n v="0"/>
    <n v="0"/>
    <x v="145"/>
  </r>
  <r>
    <n v="900108"/>
    <x v="4"/>
    <x v="4"/>
    <s v="Prime"/>
    <s v="ic Retrofitic Retrofit"/>
    <x v="4"/>
    <s v="Trissa"/>
    <d v="2023-03-06T00:00:00"/>
    <x v="420"/>
    <x v="412"/>
    <x v="380"/>
    <d v="2023-09-21T00:00:00"/>
    <n v="450000"/>
    <n v="0.85"/>
    <n v="0"/>
    <n v="0"/>
    <x v="24"/>
  </r>
  <r>
    <n v="900022"/>
    <x v="4"/>
    <x v="4"/>
    <s v="Prime"/>
    <s v="e Term 2024e Term 2024"/>
    <x v="4"/>
    <s v="Trissa"/>
    <d v="2023-09-19T00:00:00"/>
    <x v="41"/>
    <x v="33"/>
    <x v="311"/>
    <d v="2024-04-05T00:00:00"/>
    <n v="450000"/>
    <n v="0.6"/>
    <n v="0"/>
    <n v="0"/>
    <x v="2"/>
  </r>
  <r>
    <n v="900134"/>
    <x v="4"/>
    <x v="4"/>
    <s v="Prime"/>
    <s v="nel Assess.nel Assess."/>
    <x v="4"/>
    <s v="Trissa"/>
    <d v="2023-01-11T00:00:00"/>
    <x v="421"/>
    <x v="413"/>
    <x v="381"/>
    <d v="2023-07-29T00:00:00"/>
    <n v="0"/>
    <n v="1"/>
    <n v="0"/>
    <n v="0"/>
    <x v="55"/>
  </r>
  <r>
    <n v="900439"/>
    <x v="4"/>
    <x v="1"/>
    <s v="Prime"/>
    <s v="d Bridge PEd Bridge PE"/>
    <x v="4"/>
    <s v="Trissa"/>
    <d v="2021-07-29T00:00:00"/>
    <x v="110"/>
    <x v="102"/>
    <x v="66"/>
    <d v="2022-02-13T00:00:00"/>
    <n v="160000"/>
    <n v="0.6"/>
    <n v="0"/>
    <n v="0"/>
    <x v="54"/>
  </r>
  <r>
    <n v="900540"/>
    <x v="4"/>
    <x v="3"/>
    <s v="Prime"/>
    <s v="k Rd Bridgek Rd Bridge"/>
    <x v="4"/>
    <s v="Trissa"/>
    <d v="2020-12-22T00:00:00"/>
    <x v="289"/>
    <x v="281"/>
    <x v="245"/>
    <d v="2021-07-09T00:00:00"/>
    <n v="405000"/>
    <n v="1"/>
    <n v="0"/>
    <n v="0"/>
    <x v="24"/>
  </r>
  <r>
    <n v="900152"/>
    <x v="4"/>
    <x v="5"/>
    <s v="Prime"/>
    <s v="sign Updatesign Update"/>
    <x v="18"/>
    <s v="Trissa"/>
    <d v="2022-12-15T00:00:00"/>
    <x v="422"/>
    <x v="414"/>
    <x v="382"/>
    <d v="2023-07-02T00:00:00"/>
    <n v="520000"/>
    <n v="0.55000000000000004"/>
    <n v="0"/>
    <n v="0"/>
    <x v="150"/>
  </r>
  <r>
    <n v="900212"/>
    <x v="4"/>
    <x v="1"/>
    <s v="Prime"/>
    <s v="r Bridge PEr Bridge PE"/>
    <x v="18"/>
    <s v="Trissa"/>
    <d v="2022-08-31T00:00:00"/>
    <x v="423"/>
    <x v="415"/>
    <x v="383"/>
    <d v="2023-03-18T00:00:00"/>
    <n v="450000"/>
    <n v="0.85"/>
    <n v="0"/>
    <n v="0"/>
    <x v="29"/>
  </r>
  <r>
    <n v="900454"/>
    <x v="4"/>
    <x v="3"/>
    <s v="Prime"/>
    <s v="mprovementsmprovements"/>
    <x v="18"/>
    <s v="Trissa"/>
    <d v="2021-06-27T00:00:00"/>
    <x v="424"/>
    <x v="416"/>
    <x v="384"/>
    <d v="2022-01-12T00:00:00"/>
    <n v="200000"/>
    <n v="0.55000000000000004"/>
    <n v="0"/>
    <n v="0"/>
    <x v="97"/>
  </r>
  <r>
    <n v="900545"/>
    <x v="4"/>
    <x v="1"/>
    <s v="Prime"/>
    <s v="ugh Culvertugh Culvert"/>
    <x v="14"/>
    <s v="Randy"/>
    <d v="2020-12-08T00:00:00"/>
    <x v="425"/>
    <x v="417"/>
    <x v="385"/>
    <d v="2021-06-25T00:00:00"/>
    <n v="0"/>
    <n v="0.85"/>
    <n v="0"/>
    <n v="0"/>
    <x v="26"/>
  </r>
  <r>
    <n v="900516"/>
    <x v="4"/>
    <x v="6"/>
    <s v="Prime"/>
    <s v=" - Billings - Billings"/>
    <x v="11"/>
    <s v="Randy"/>
    <d v="2021-01-26T00:00:00"/>
    <x v="426"/>
    <x v="418"/>
    <x v="386"/>
    <d v="2021-08-13T00:00:00"/>
    <n v="900000"/>
    <n v="1"/>
    <n v="0"/>
    <n v="0"/>
    <x v="38"/>
  </r>
  <r>
    <n v="900574"/>
    <x v="4"/>
    <x v="3"/>
    <s v="Prime"/>
    <s v=" Hills Road Hills Road"/>
    <x v="7"/>
    <s v="Randy"/>
    <d v="2020-10-01T00:00:00"/>
    <x v="178"/>
    <x v="170"/>
    <x v="134"/>
    <d v="2021-04-18T00:00:00"/>
    <n v="0"/>
    <n v="0.6"/>
    <n v="0"/>
    <n v="0"/>
    <x v="61"/>
  </r>
  <r>
    <n v="900484"/>
    <x v="4"/>
    <x v="1"/>
    <s v="Prime"/>
    <s v="lowney Lanelowney Lane"/>
    <x v="6"/>
    <s v="Randy"/>
    <d v="2021-04-11T00:00:00"/>
    <x v="427"/>
    <x v="419"/>
    <x v="387"/>
    <d v="2021-10-27T00:00:00"/>
    <n v="0"/>
    <n v="0.55000000000000004"/>
    <n v="0"/>
    <n v="0"/>
    <x v="16"/>
  </r>
  <r>
    <n v="900489"/>
    <x v="4"/>
    <x v="6"/>
    <s v="Prime"/>
    <s v="s - Forsyths - Forsyth"/>
    <x v="6"/>
    <s v="Randy"/>
    <d v="2021-04-01T00:00:00"/>
    <x v="428"/>
    <x v="420"/>
    <x v="388"/>
    <d v="2021-10-17T00:00:00"/>
    <n v="315000"/>
    <n v="1"/>
    <n v="0"/>
    <n v="0"/>
    <x v="38"/>
  </r>
  <r>
    <n v="900415"/>
    <x v="4"/>
    <x v="6"/>
    <s v="Prime"/>
    <s v="Augusta - NAugusta - N"/>
    <x v="6"/>
    <s v="Randy"/>
    <d v="2021-09-30T00:00:00"/>
    <x v="429"/>
    <x v="421"/>
    <x v="389"/>
    <d v="2022-04-17T00:00:00"/>
    <n v="90000"/>
    <n v="1"/>
    <n v="0"/>
    <n v="0"/>
    <x v="12"/>
  </r>
  <r>
    <n v="900530"/>
    <x v="4"/>
    <x v="6"/>
    <s v="Prime"/>
    <s v="Fort BentonFort Benton"/>
    <x v="6"/>
    <s v="Randy"/>
    <d v="2020-12-30T00:00:00"/>
    <x v="252"/>
    <x v="244"/>
    <x v="208"/>
    <d v="2021-07-17T00:00:00"/>
    <n v="369000"/>
    <n v="0.85"/>
    <n v="0"/>
    <n v="0"/>
    <x v="81"/>
  </r>
  <r>
    <n v="900570"/>
    <x v="4"/>
    <x v="3"/>
    <s v="Prime"/>
    <s v="ng Servicesng Services"/>
    <x v="6"/>
    <s v="Randy"/>
    <d v="2020-10-20T00:00:00"/>
    <x v="430"/>
    <x v="422"/>
    <x v="390"/>
    <d v="2021-05-07T00:00:00"/>
    <n v="2125000"/>
    <n v="1"/>
    <n v="0"/>
    <n v="0"/>
    <x v="129"/>
  </r>
  <r>
    <n v="900529"/>
    <x v="4"/>
    <x v="6"/>
    <s v="Prime"/>
    <s v="Master PlanMaster Plan"/>
    <x v="1"/>
    <s v="Randy"/>
    <d v="2020-12-31T00:00:00"/>
    <x v="431"/>
    <x v="423"/>
    <x v="391"/>
    <d v="2021-07-18T00:00:00"/>
    <n v="160000"/>
    <n v="1"/>
    <n v="0"/>
    <n v="0"/>
    <x v="16"/>
  </r>
  <r>
    <n v="900569"/>
    <x v="4"/>
    <x v="1"/>
    <s v="Sub"/>
    <s v="esign-Buildesign-Build"/>
    <x v="1"/>
    <s v="Randy"/>
    <d v="2020-10-22T00:00:00"/>
    <x v="432"/>
    <x v="424"/>
    <x v="392"/>
    <d v="2021-05-09T00:00:00"/>
    <n v="180000"/>
    <n v="1"/>
    <n v="0"/>
    <n v="0"/>
    <x v="151"/>
  </r>
  <r>
    <n v="900546"/>
    <x v="4"/>
    <x v="3"/>
    <s v="Prime"/>
    <s v=" Task Order Task Order"/>
    <x v="2"/>
    <s v="Randy"/>
    <d v="2020-12-07T00:00:00"/>
    <x v="433"/>
    <x v="425"/>
    <x v="393"/>
    <d v="2021-06-24T00:00:00"/>
    <n v="200000"/>
    <n v="0.6"/>
    <n v="0"/>
    <n v="0"/>
    <x v="93"/>
  </r>
  <r>
    <n v="900498"/>
    <x v="4"/>
    <x v="3"/>
    <s v="Prime"/>
    <s v="al Servicesal Services"/>
    <x v="18"/>
    <s v="Randy"/>
    <d v="2021-03-04T00:00:00"/>
    <x v="434"/>
    <x v="426"/>
    <x v="394"/>
    <d v="2021-09-19T00:00:00"/>
    <n v="360000"/>
    <n v="1"/>
    <n v="0"/>
    <n v="0"/>
    <x v="152"/>
  </r>
  <r>
    <n v="900556"/>
    <x v="4"/>
    <x v="3"/>
    <s v="Prime"/>
    <s v="dal Projectdal Project"/>
    <x v="18"/>
    <s v="Randy"/>
    <d v="2020-11-22T00:00:00"/>
    <x v="435"/>
    <x v="427"/>
    <x v="395"/>
    <d v="2021-06-09T00:00:00"/>
    <n v="450000"/>
    <n v="1"/>
    <n v="0"/>
    <n v="0"/>
    <x v="153"/>
  </r>
  <r>
    <n v="900558"/>
    <x v="4"/>
    <x v="3"/>
    <s v="Prime"/>
    <s v="DA Grant DBDA Grant DB"/>
    <x v="18"/>
    <s v="Randy"/>
    <d v="2020-11-15T00:00:00"/>
    <x v="226"/>
    <x v="218"/>
    <x v="182"/>
    <d v="2021-06-02T00:00:00"/>
    <n v="450000"/>
    <n v="0.6"/>
    <n v="0"/>
    <n v="0"/>
    <x v="154"/>
  </r>
  <r>
    <n v="900139"/>
    <x v="5"/>
    <x v="4"/>
    <s v="Prime"/>
    <s v="ign Supportign Support"/>
    <x v="12"/>
    <s v="Audra"/>
    <d v="2023-01-04T00:00:00"/>
    <x v="324"/>
    <x v="316"/>
    <x v="282"/>
    <d v="2023-07-22T00:00:00"/>
    <n v="0"/>
    <n v="0.55000000000000004"/>
    <n v="0"/>
    <n v="0"/>
    <x v="24"/>
  </r>
  <r>
    <n v="900248"/>
    <x v="5"/>
    <x v="4"/>
    <s v="Sub"/>
    <s v="le Rail D-Ble Rail D-B"/>
    <x v="6"/>
    <s v="Cathlyn"/>
    <d v="2022-06-15T00:00:00"/>
    <x v="297"/>
    <x v="289"/>
    <x v="253"/>
    <d v="2022-12-31T00:00:00"/>
    <n v="315000"/>
    <n v="0.85"/>
    <n v="0"/>
    <n v="0"/>
    <x v="129"/>
  </r>
  <r>
    <n v="900712"/>
    <x v="6"/>
    <x v="9"/>
    <m/>
    <m/>
    <x v="20"/>
    <m/>
    <m/>
    <x v="436"/>
    <x v="0"/>
    <x v="0"/>
    <m/>
    <m/>
    <m/>
    <m/>
    <m/>
    <x v="155"/>
  </r>
  <r>
    <n v="900713"/>
    <x v="6"/>
    <x v="9"/>
    <m/>
    <m/>
    <x v="20"/>
    <m/>
    <m/>
    <x v="436"/>
    <x v="0"/>
    <x v="0"/>
    <m/>
    <m/>
    <m/>
    <m/>
    <m/>
    <x v="155"/>
  </r>
  <r>
    <n v="900714"/>
    <x v="6"/>
    <x v="9"/>
    <m/>
    <m/>
    <x v="20"/>
    <m/>
    <m/>
    <x v="436"/>
    <x v="0"/>
    <x v="0"/>
    <m/>
    <m/>
    <m/>
    <m/>
    <m/>
    <x v="155"/>
  </r>
  <r>
    <n v="900715"/>
    <x v="6"/>
    <x v="9"/>
    <m/>
    <m/>
    <x v="20"/>
    <m/>
    <m/>
    <x v="436"/>
    <x v="0"/>
    <x v="0"/>
    <m/>
    <m/>
    <m/>
    <m/>
    <m/>
    <x v="155"/>
  </r>
  <r>
    <n v="900716"/>
    <x v="6"/>
    <x v="9"/>
    <m/>
    <m/>
    <x v="20"/>
    <m/>
    <m/>
    <x v="436"/>
    <x v="0"/>
    <x v="0"/>
    <m/>
    <m/>
    <m/>
    <m/>
    <m/>
    <x v="155"/>
  </r>
  <r>
    <n v="900717"/>
    <x v="6"/>
    <x v="9"/>
    <m/>
    <m/>
    <x v="20"/>
    <m/>
    <m/>
    <x v="436"/>
    <x v="0"/>
    <x v="0"/>
    <m/>
    <m/>
    <m/>
    <m/>
    <m/>
    <x v="155"/>
  </r>
  <r>
    <n v="900718"/>
    <x v="6"/>
    <x v="9"/>
    <m/>
    <m/>
    <x v="20"/>
    <m/>
    <m/>
    <x v="436"/>
    <x v="0"/>
    <x v="0"/>
    <m/>
    <m/>
    <m/>
    <m/>
    <m/>
    <x v="155"/>
  </r>
  <r>
    <n v="900719"/>
    <x v="6"/>
    <x v="9"/>
    <m/>
    <m/>
    <x v="20"/>
    <m/>
    <m/>
    <x v="436"/>
    <x v="0"/>
    <x v="0"/>
    <m/>
    <m/>
    <m/>
    <m/>
    <m/>
    <x v="155"/>
  </r>
  <r>
    <n v="900720"/>
    <x v="6"/>
    <x v="9"/>
    <m/>
    <m/>
    <x v="20"/>
    <m/>
    <m/>
    <x v="436"/>
    <x v="0"/>
    <x v="0"/>
    <m/>
    <m/>
    <m/>
    <m/>
    <m/>
    <x v="155"/>
  </r>
  <r>
    <n v="900721"/>
    <x v="6"/>
    <x v="9"/>
    <m/>
    <m/>
    <x v="20"/>
    <m/>
    <m/>
    <x v="436"/>
    <x v="0"/>
    <x v="0"/>
    <m/>
    <m/>
    <m/>
    <m/>
    <m/>
    <x v="155"/>
  </r>
  <r>
    <n v="900722"/>
    <x v="6"/>
    <x v="9"/>
    <m/>
    <m/>
    <x v="20"/>
    <m/>
    <m/>
    <x v="436"/>
    <x v="0"/>
    <x v="0"/>
    <m/>
    <m/>
    <m/>
    <m/>
    <m/>
    <x v="155"/>
  </r>
  <r>
    <n v="900723"/>
    <x v="6"/>
    <x v="9"/>
    <m/>
    <m/>
    <x v="20"/>
    <m/>
    <m/>
    <x v="436"/>
    <x v="0"/>
    <x v="0"/>
    <m/>
    <m/>
    <m/>
    <m/>
    <m/>
    <x v="155"/>
  </r>
  <r>
    <n v="900724"/>
    <x v="6"/>
    <x v="9"/>
    <m/>
    <m/>
    <x v="20"/>
    <m/>
    <m/>
    <x v="436"/>
    <x v="0"/>
    <x v="0"/>
    <m/>
    <m/>
    <m/>
    <m/>
    <m/>
    <x v="155"/>
  </r>
  <r>
    <n v="900725"/>
    <x v="6"/>
    <x v="9"/>
    <m/>
    <m/>
    <x v="20"/>
    <m/>
    <m/>
    <x v="436"/>
    <x v="0"/>
    <x v="0"/>
    <m/>
    <m/>
    <m/>
    <m/>
    <m/>
    <x v="155"/>
  </r>
  <r>
    <n v="900726"/>
    <x v="6"/>
    <x v="9"/>
    <m/>
    <m/>
    <x v="20"/>
    <m/>
    <m/>
    <x v="436"/>
    <x v="0"/>
    <x v="0"/>
    <m/>
    <m/>
    <m/>
    <m/>
    <m/>
    <x v="155"/>
  </r>
  <r>
    <n v="900727"/>
    <x v="6"/>
    <x v="9"/>
    <m/>
    <m/>
    <x v="20"/>
    <m/>
    <m/>
    <x v="436"/>
    <x v="0"/>
    <x v="0"/>
    <m/>
    <m/>
    <m/>
    <m/>
    <m/>
    <x v="155"/>
  </r>
  <r>
    <n v="900728"/>
    <x v="6"/>
    <x v="9"/>
    <m/>
    <m/>
    <x v="20"/>
    <m/>
    <m/>
    <x v="436"/>
    <x v="0"/>
    <x v="0"/>
    <m/>
    <m/>
    <m/>
    <m/>
    <m/>
    <x v="155"/>
  </r>
  <r>
    <n v="900729"/>
    <x v="6"/>
    <x v="9"/>
    <m/>
    <m/>
    <x v="20"/>
    <m/>
    <m/>
    <x v="436"/>
    <x v="0"/>
    <x v="0"/>
    <m/>
    <m/>
    <m/>
    <m/>
    <m/>
    <x v="155"/>
  </r>
  <r>
    <n v="900730"/>
    <x v="6"/>
    <x v="9"/>
    <m/>
    <m/>
    <x v="20"/>
    <m/>
    <m/>
    <x v="436"/>
    <x v="0"/>
    <x v="0"/>
    <m/>
    <m/>
    <m/>
    <m/>
    <m/>
    <x v="155"/>
  </r>
  <r>
    <n v="900731"/>
    <x v="6"/>
    <x v="9"/>
    <m/>
    <m/>
    <x v="20"/>
    <m/>
    <m/>
    <x v="436"/>
    <x v="0"/>
    <x v="0"/>
    <m/>
    <m/>
    <m/>
    <m/>
    <m/>
    <x v="155"/>
  </r>
  <r>
    <n v="900732"/>
    <x v="6"/>
    <x v="9"/>
    <m/>
    <m/>
    <x v="20"/>
    <m/>
    <m/>
    <x v="436"/>
    <x v="0"/>
    <x v="0"/>
    <m/>
    <m/>
    <m/>
    <m/>
    <m/>
    <x v="155"/>
  </r>
  <r>
    <n v="900733"/>
    <x v="6"/>
    <x v="9"/>
    <m/>
    <m/>
    <x v="20"/>
    <m/>
    <m/>
    <x v="436"/>
    <x v="0"/>
    <x v="0"/>
    <m/>
    <m/>
    <m/>
    <m/>
    <m/>
    <x v="155"/>
  </r>
  <r>
    <n v="900734"/>
    <x v="6"/>
    <x v="9"/>
    <m/>
    <m/>
    <x v="20"/>
    <m/>
    <m/>
    <x v="436"/>
    <x v="0"/>
    <x v="0"/>
    <m/>
    <m/>
    <m/>
    <m/>
    <m/>
    <x v="155"/>
  </r>
  <r>
    <n v="900735"/>
    <x v="6"/>
    <x v="9"/>
    <m/>
    <m/>
    <x v="20"/>
    <m/>
    <m/>
    <x v="436"/>
    <x v="0"/>
    <x v="0"/>
    <m/>
    <m/>
    <m/>
    <m/>
    <m/>
    <x v="155"/>
  </r>
  <r>
    <n v="900736"/>
    <x v="6"/>
    <x v="9"/>
    <m/>
    <m/>
    <x v="20"/>
    <m/>
    <m/>
    <x v="436"/>
    <x v="0"/>
    <x v="0"/>
    <m/>
    <m/>
    <m/>
    <m/>
    <m/>
    <x v="155"/>
  </r>
  <r>
    <n v="900737"/>
    <x v="6"/>
    <x v="9"/>
    <m/>
    <m/>
    <x v="20"/>
    <m/>
    <m/>
    <x v="436"/>
    <x v="0"/>
    <x v="0"/>
    <m/>
    <m/>
    <m/>
    <m/>
    <m/>
    <x v="155"/>
  </r>
  <r>
    <n v="900738"/>
    <x v="6"/>
    <x v="9"/>
    <m/>
    <m/>
    <x v="20"/>
    <m/>
    <m/>
    <x v="436"/>
    <x v="0"/>
    <x v="0"/>
    <m/>
    <m/>
    <m/>
    <m/>
    <m/>
    <x v="155"/>
  </r>
  <r>
    <n v="900739"/>
    <x v="6"/>
    <x v="9"/>
    <m/>
    <m/>
    <x v="20"/>
    <m/>
    <m/>
    <x v="436"/>
    <x v="0"/>
    <x v="0"/>
    <m/>
    <m/>
    <m/>
    <m/>
    <m/>
    <x v="155"/>
  </r>
  <r>
    <n v="900740"/>
    <x v="6"/>
    <x v="9"/>
    <m/>
    <m/>
    <x v="20"/>
    <m/>
    <m/>
    <x v="436"/>
    <x v="0"/>
    <x v="0"/>
    <m/>
    <m/>
    <m/>
    <m/>
    <m/>
    <x v="155"/>
  </r>
  <r>
    <n v="900741"/>
    <x v="6"/>
    <x v="9"/>
    <m/>
    <m/>
    <x v="20"/>
    <m/>
    <m/>
    <x v="436"/>
    <x v="0"/>
    <x v="0"/>
    <m/>
    <m/>
    <m/>
    <m/>
    <m/>
    <x v="155"/>
  </r>
  <r>
    <n v="900742"/>
    <x v="6"/>
    <x v="9"/>
    <m/>
    <m/>
    <x v="20"/>
    <m/>
    <m/>
    <x v="436"/>
    <x v="0"/>
    <x v="0"/>
    <m/>
    <m/>
    <m/>
    <m/>
    <m/>
    <x v="155"/>
  </r>
  <r>
    <n v="900743"/>
    <x v="6"/>
    <x v="9"/>
    <m/>
    <m/>
    <x v="20"/>
    <m/>
    <m/>
    <x v="436"/>
    <x v="0"/>
    <x v="0"/>
    <m/>
    <m/>
    <m/>
    <m/>
    <m/>
    <x v="155"/>
  </r>
  <r>
    <n v="900744"/>
    <x v="6"/>
    <x v="9"/>
    <m/>
    <m/>
    <x v="20"/>
    <m/>
    <m/>
    <x v="436"/>
    <x v="0"/>
    <x v="0"/>
    <m/>
    <m/>
    <m/>
    <m/>
    <m/>
    <x v="155"/>
  </r>
  <r>
    <n v="900745"/>
    <x v="6"/>
    <x v="9"/>
    <m/>
    <m/>
    <x v="20"/>
    <m/>
    <m/>
    <x v="436"/>
    <x v="0"/>
    <x v="0"/>
    <m/>
    <m/>
    <m/>
    <m/>
    <m/>
    <x v="155"/>
  </r>
  <r>
    <n v="900746"/>
    <x v="6"/>
    <x v="9"/>
    <m/>
    <m/>
    <x v="20"/>
    <m/>
    <m/>
    <x v="436"/>
    <x v="0"/>
    <x v="0"/>
    <m/>
    <m/>
    <m/>
    <m/>
    <m/>
    <x v="155"/>
  </r>
  <r>
    <n v="900747"/>
    <x v="6"/>
    <x v="9"/>
    <m/>
    <m/>
    <x v="20"/>
    <m/>
    <m/>
    <x v="436"/>
    <x v="0"/>
    <x v="0"/>
    <m/>
    <m/>
    <m/>
    <m/>
    <m/>
    <x v="155"/>
  </r>
  <r>
    <n v="900748"/>
    <x v="6"/>
    <x v="9"/>
    <m/>
    <m/>
    <x v="20"/>
    <m/>
    <m/>
    <x v="436"/>
    <x v="0"/>
    <x v="0"/>
    <m/>
    <m/>
    <m/>
    <m/>
    <m/>
    <x v="155"/>
  </r>
  <r>
    <n v="900749"/>
    <x v="6"/>
    <x v="9"/>
    <m/>
    <m/>
    <x v="20"/>
    <m/>
    <m/>
    <x v="436"/>
    <x v="0"/>
    <x v="0"/>
    <m/>
    <m/>
    <m/>
    <m/>
    <m/>
    <x v="155"/>
  </r>
  <r>
    <n v="900750"/>
    <x v="6"/>
    <x v="9"/>
    <m/>
    <m/>
    <x v="20"/>
    <m/>
    <m/>
    <x v="436"/>
    <x v="0"/>
    <x v="0"/>
    <m/>
    <m/>
    <m/>
    <m/>
    <m/>
    <x v="155"/>
  </r>
  <r>
    <n v="900751"/>
    <x v="6"/>
    <x v="9"/>
    <m/>
    <m/>
    <x v="20"/>
    <m/>
    <m/>
    <x v="436"/>
    <x v="0"/>
    <x v="0"/>
    <m/>
    <m/>
    <m/>
    <m/>
    <m/>
    <x v="155"/>
  </r>
  <r>
    <n v="900752"/>
    <x v="6"/>
    <x v="9"/>
    <m/>
    <m/>
    <x v="20"/>
    <m/>
    <m/>
    <x v="436"/>
    <x v="0"/>
    <x v="0"/>
    <m/>
    <m/>
    <m/>
    <m/>
    <m/>
    <x v="155"/>
  </r>
  <r>
    <n v="900753"/>
    <x v="6"/>
    <x v="9"/>
    <m/>
    <m/>
    <x v="20"/>
    <m/>
    <m/>
    <x v="436"/>
    <x v="0"/>
    <x v="0"/>
    <m/>
    <m/>
    <m/>
    <m/>
    <m/>
    <x v="155"/>
  </r>
  <r>
    <n v="900754"/>
    <x v="6"/>
    <x v="9"/>
    <m/>
    <m/>
    <x v="20"/>
    <m/>
    <m/>
    <x v="436"/>
    <x v="0"/>
    <x v="0"/>
    <m/>
    <m/>
    <m/>
    <m/>
    <m/>
    <x v="155"/>
  </r>
  <r>
    <n v="900755"/>
    <x v="6"/>
    <x v="9"/>
    <m/>
    <m/>
    <x v="20"/>
    <m/>
    <m/>
    <x v="436"/>
    <x v="0"/>
    <x v="0"/>
    <m/>
    <m/>
    <m/>
    <m/>
    <m/>
    <x v="155"/>
  </r>
  <r>
    <n v="900756"/>
    <x v="6"/>
    <x v="9"/>
    <m/>
    <m/>
    <x v="20"/>
    <m/>
    <m/>
    <x v="436"/>
    <x v="0"/>
    <x v="0"/>
    <m/>
    <m/>
    <m/>
    <m/>
    <m/>
    <x v="155"/>
  </r>
  <r>
    <n v="900757"/>
    <x v="6"/>
    <x v="9"/>
    <m/>
    <m/>
    <x v="20"/>
    <m/>
    <m/>
    <x v="436"/>
    <x v="0"/>
    <x v="0"/>
    <m/>
    <m/>
    <m/>
    <m/>
    <m/>
    <x v="155"/>
  </r>
  <r>
    <n v="900758"/>
    <x v="6"/>
    <x v="9"/>
    <m/>
    <m/>
    <x v="20"/>
    <m/>
    <m/>
    <x v="436"/>
    <x v="0"/>
    <x v="0"/>
    <m/>
    <m/>
    <m/>
    <m/>
    <m/>
    <x v="155"/>
  </r>
  <r>
    <n v="900759"/>
    <x v="6"/>
    <x v="9"/>
    <m/>
    <m/>
    <x v="20"/>
    <m/>
    <m/>
    <x v="436"/>
    <x v="0"/>
    <x v="0"/>
    <m/>
    <m/>
    <m/>
    <m/>
    <m/>
    <x v="155"/>
  </r>
  <r>
    <n v="900760"/>
    <x v="6"/>
    <x v="9"/>
    <m/>
    <m/>
    <x v="20"/>
    <m/>
    <m/>
    <x v="436"/>
    <x v="0"/>
    <x v="0"/>
    <m/>
    <m/>
    <m/>
    <m/>
    <m/>
    <x v="155"/>
  </r>
  <r>
    <n v="900761"/>
    <x v="6"/>
    <x v="9"/>
    <m/>
    <m/>
    <x v="20"/>
    <m/>
    <m/>
    <x v="436"/>
    <x v="0"/>
    <x v="0"/>
    <m/>
    <m/>
    <m/>
    <m/>
    <m/>
    <x v="155"/>
  </r>
  <r>
    <n v="900762"/>
    <x v="6"/>
    <x v="9"/>
    <m/>
    <m/>
    <x v="20"/>
    <m/>
    <m/>
    <x v="436"/>
    <x v="0"/>
    <x v="0"/>
    <m/>
    <m/>
    <m/>
    <m/>
    <m/>
    <x v="155"/>
  </r>
  <r>
    <n v="900763"/>
    <x v="6"/>
    <x v="9"/>
    <m/>
    <m/>
    <x v="20"/>
    <m/>
    <m/>
    <x v="436"/>
    <x v="0"/>
    <x v="0"/>
    <m/>
    <m/>
    <m/>
    <m/>
    <m/>
    <x v="155"/>
  </r>
  <r>
    <n v="900764"/>
    <x v="6"/>
    <x v="9"/>
    <m/>
    <m/>
    <x v="20"/>
    <m/>
    <m/>
    <x v="436"/>
    <x v="0"/>
    <x v="0"/>
    <m/>
    <m/>
    <m/>
    <m/>
    <m/>
    <x v="155"/>
  </r>
  <r>
    <n v="900765"/>
    <x v="6"/>
    <x v="9"/>
    <m/>
    <m/>
    <x v="20"/>
    <m/>
    <m/>
    <x v="436"/>
    <x v="0"/>
    <x v="0"/>
    <m/>
    <m/>
    <m/>
    <m/>
    <m/>
    <x v="155"/>
  </r>
  <r>
    <n v="900766"/>
    <x v="6"/>
    <x v="9"/>
    <m/>
    <m/>
    <x v="20"/>
    <m/>
    <m/>
    <x v="436"/>
    <x v="0"/>
    <x v="0"/>
    <m/>
    <m/>
    <m/>
    <m/>
    <m/>
    <x v="155"/>
  </r>
  <r>
    <n v="900767"/>
    <x v="6"/>
    <x v="9"/>
    <m/>
    <m/>
    <x v="20"/>
    <m/>
    <m/>
    <x v="436"/>
    <x v="0"/>
    <x v="0"/>
    <m/>
    <m/>
    <m/>
    <m/>
    <m/>
    <x v="155"/>
  </r>
  <r>
    <n v="900768"/>
    <x v="6"/>
    <x v="9"/>
    <m/>
    <m/>
    <x v="20"/>
    <m/>
    <m/>
    <x v="436"/>
    <x v="0"/>
    <x v="0"/>
    <m/>
    <m/>
    <m/>
    <m/>
    <m/>
    <x v="155"/>
  </r>
  <r>
    <n v="900769"/>
    <x v="6"/>
    <x v="9"/>
    <m/>
    <m/>
    <x v="20"/>
    <m/>
    <m/>
    <x v="436"/>
    <x v="0"/>
    <x v="0"/>
    <m/>
    <m/>
    <m/>
    <m/>
    <m/>
    <x v="155"/>
  </r>
  <r>
    <n v="900770"/>
    <x v="6"/>
    <x v="9"/>
    <m/>
    <m/>
    <x v="20"/>
    <m/>
    <m/>
    <x v="436"/>
    <x v="0"/>
    <x v="0"/>
    <m/>
    <m/>
    <m/>
    <m/>
    <m/>
    <x v="155"/>
  </r>
  <r>
    <n v="900771"/>
    <x v="6"/>
    <x v="9"/>
    <m/>
    <m/>
    <x v="20"/>
    <m/>
    <m/>
    <x v="436"/>
    <x v="0"/>
    <x v="0"/>
    <m/>
    <m/>
    <m/>
    <m/>
    <m/>
    <x v="155"/>
  </r>
  <r>
    <n v="900772"/>
    <x v="6"/>
    <x v="9"/>
    <m/>
    <m/>
    <x v="20"/>
    <m/>
    <m/>
    <x v="436"/>
    <x v="0"/>
    <x v="0"/>
    <m/>
    <m/>
    <m/>
    <m/>
    <m/>
    <x v="155"/>
  </r>
  <r>
    <n v="900773"/>
    <x v="6"/>
    <x v="9"/>
    <m/>
    <m/>
    <x v="20"/>
    <m/>
    <m/>
    <x v="436"/>
    <x v="0"/>
    <x v="0"/>
    <m/>
    <m/>
    <m/>
    <m/>
    <m/>
    <x v="155"/>
  </r>
  <r>
    <n v="900774"/>
    <x v="6"/>
    <x v="9"/>
    <m/>
    <m/>
    <x v="20"/>
    <m/>
    <m/>
    <x v="436"/>
    <x v="0"/>
    <x v="0"/>
    <m/>
    <m/>
    <m/>
    <m/>
    <m/>
    <x v="155"/>
  </r>
  <r>
    <n v="900775"/>
    <x v="6"/>
    <x v="9"/>
    <m/>
    <m/>
    <x v="20"/>
    <m/>
    <m/>
    <x v="436"/>
    <x v="0"/>
    <x v="0"/>
    <m/>
    <m/>
    <m/>
    <m/>
    <m/>
    <x v="155"/>
  </r>
  <r>
    <n v="900776"/>
    <x v="6"/>
    <x v="9"/>
    <m/>
    <m/>
    <x v="20"/>
    <m/>
    <m/>
    <x v="436"/>
    <x v="0"/>
    <x v="0"/>
    <m/>
    <m/>
    <m/>
    <m/>
    <m/>
    <x v="155"/>
  </r>
  <r>
    <n v="900777"/>
    <x v="6"/>
    <x v="9"/>
    <m/>
    <m/>
    <x v="20"/>
    <m/>
    <m/>
    <x v="436"/>
    <x v="0"/>
    <x v="0"/>
    <m/>
    <m/>
    <m/>
    <m/>
    <m/>
    <x v="155"/>
  </r>
  <r>
    <n v="900778"/>
    <x v="6"/>
    <x v="9"/>
    <m/>
    <m/>
    <x v="20"/>
    <m/>
    <m/>
    <x v="436"/>
    <x v="0"/>
    <x v="0"/>
    <m/>
    <m/>
    <m/>
    <m/>
    <m/>
    <x v="155"/>
  </r>
  <r>
    <n v="900779"/>
    <x v="6"/>
    <x v="9"/>
    <m/>
    <m/>
    <x v="20"/>
    <m/>
    <m/>
    <x v="436"/>
    <x v="0"/>
    <x v="0"/>
    <m/>
    <m/>
    <m/>
    <m/>
    <m/>
    <x v="155"/>
  </r>
  <r>
    <n v="900780"/>
    <x v="6"/>
    <x v="9"/>
    <m/>
    <m/>
    <x v="20"/>
    <m/>
    <m/>
    <x v="436"/>
    <x v="0"/>
    <x v="0"/>
    <m/>
    <m/>
    <m/>
    <m/>
    <m/>
    <x v="155"/>
  </r>
  <r>
    <n v="900781"/>
    <x v="6"/>
    <x v="9"/>
    <m/>
    <m/>
    <x v="20"/>
    <m/>
    <m/>
    <x v="436"/>
    <x v="0"/>
    <x v="0"/>
    <m/>
    <m/>
    <m/>
    <m/>
    <m/>
    <x v="155"/>
  </r>
  <r>
    <n v="900782"/>
    <x v="6"/>
    <x v="9"/>
    <m/>
    <m/>
    <x v="20"/>
    <m/>
    <m/>
    <x v="436"/>
    <x v="0"/>
    <x v="0"/>
    <m/>
    <m/>
    <m/>
    <m/>
    <m/>
    <x v="155"/>
  </r>
  <r>
    <n v="900783"/>
    <x v="6"/>
    <x v="9"/>
    <m/>
    <m/>
    <x v="20"/>
    <m/>
    <m/>
    <x v="436"/>
    <x v="0"/>
    <x v="0"/>
    <m/>
    <m/>
    <m/>
    <m/>
    <m/>
    <x v="155"/>
  </r>
  <r>
    <n v="900784"/>
    <x v="6"/>
    <x v="9"/>
    <m/>
    <m/>
    <x v="20"/>
    <m/>
    <m/>
    <x v="436"/>
    <x v="0"/>
    <x v="0"/>
    <m/>
    <m/>
    <m/>
    <m/>
    <m/>
    <x v="155"/>
  </r>
  <r>
    <n v="900785"/>
    <x v="6"/>
    <x v="9"/>
    <m/>
    <m/>
    <x v="20"/>
    <m/>
    <m/>
    <x v="436"/>
    <x v="0"/>
    <x v="0"/>
    <m/>
    <m/>
    <m/>
    <m/>
    <m/>
    <x v="155"/>
  </r>
  <r>
    <n v="900786"/>
    <x v="6"/>
    <x v="9"/>
    <m/>
    <m/>
    <x v="20"/>
    <m/>
    <m/>
    <x v="436"/>
    <x v="0"/>
    <x v="0"/>
    <m/>
    <m/>
    <m/>
    <m/>
    <m/>
    <x v="155"/>
  </r>
  <r>
    <n v="900787"/>
    <x v="6"/>
    <x v="9"/>
    <m/>
    <m/>
    <x v="20"/>
    <m/>
    <m/>
    <x v="436"/>
    <x v="0"/>
    <x v="0"/>
    <m/>
    <m/>
    <m/>
    <m/>
    <m/>
    <x v="155"/>
  </r>
  <r>
    <n v="900788"/>
    <x v="6"/>
    <x v="9"/>
    <m/>
    <m/>
    <x v="20"/>
    <m/>
    <m/>
    <x v="436"/>
    <x v="0"/>
    <x v="0"/>
    <m/>
    <m/>
    <m/>
    <m/>
    <m/>
    <x v="155"/>
  </r>
  <r>
    <n v="900789"/>
    <x v="6"/>
    <x v="9"/>
    <m/>
    <m/>
    <x v="20"/>
    <m/>
    <m/>
    <x v="436"/>
    <x v="0"/>
    <x v="0"/>
    <m/>
    <m/>
    <m/>
    <m/>
    <m/>
    <x v="155"/>
  </r>
  <r>
    <n v="900790"/>
    <x v="6"/>
    <x v="9"/>
    <m/>
    <m/>
    <x v="20"/>
    <m/>
    <m/>
    <x v="436"/>
    <x v="0"/>
    <x v="0"/>
    <m/>
    <m/>
    <m/>
    <m/>
    <m/>
    <x v="155"/>
  </r>
  <r>
    <n v="900791"/>
    <x v="6"/>
    <x v="9"/>
    <m/>
    <m/>
    <x v="20"/>
    <m/>
    <m/>
    <x v="436"/>
    <x v="0"/>
    <x v="0"/>
    <m/>
    <m/>
    <m/>
    <m/>
    <m/>
    <x v="155"/>
  </r>
  <r>
    <n v="900792"/>
    <x v="6"/>
    <x v="9"/>
    <m/>
    <m/>
    <x v="20"/>
    <m/>
    <m/>
    <x v="436"/>
    <x v="0"/>
    <x v="0"/>
    <m/>
    <m/>
    <m/>
    <m/>
    <m/>
    <x v="155"/>
  </r>
  <r>
    <n v="900793"/>
    <x v="6"/>
    <x v="9"/>
    <m/>
    <m/>
    <x v="20"/>
    <m/>
    <m/>
    <x v="436"/>
    <x v="0"/>
    <x v="0"/>
    <m/>
    <m/>
    <m/>
    <m/>
    <m/>
    <x v="155"/>
  </r>
  <r>
    <n v="900794"/>
    <x v="6"/>
    <x v="9"/>
    <m/>
    <m/>
    <x v="20"/>
    <m/>
    <m/>
    <x v="436"/>
    <x v="0"/>
    <x v="0"/>
    <m/>
    <m/>
    <m/>
    <m/>
    <m/>
    <x v="155"/>
  </r>
  <r>
    <n v="900795"/>
    <x v="6"/>
    <x v="9"/>
    <m/>
    <m/>
    <x v="20"/>
    <m/>
    <m/>
    <x v="436"/>
    <x v="0"/>
    <x v="0"/>
    <m/>
    <m/>
    <m/>
    <m/>
    <m/>
    <x v="155"/>
  </r>
  <r>
    <n v="900796"/>
    <x v="6"/>
    <x v="9"/>
    <m/>
    <m/>
    <x v="20"/>
    <m/>
    <m/>
    <x v="436"/>
    <x v="0"/>
    <x v="0"/>
    <m/>
    <m/>
    <m/>
    <m/>
    <m/>
    <x v="155"/>
  </r>
  <r>
    <n v="900797"/>
    <x v="6"/>
    <x v="9"/>
    <m/>
    <m/>
    <x v="20"/>
    <m/>
    <m/>
    <x v="436"/>
    <x v="0"/>
    <x v="0"/>
    <m/>
    <m/>
    <m/>
    <m/>
    <m/>
    <x v="155"/>
  </r>
  <r>
    <n v="900798"/>
    <x v="6"/>
    <x v="9"/>
    <m/>
    <m/>
    <x v="20"/>
    <m/>
    <m/>
    <x v="436"/>
    <x v="0"/>
    <x v="0"/>
    <m/>
    <m/>
    <m/>
    <m/>
    <m/>
    <x v="155"/>
  </r>
  <r>
    <n v="900799"/>
    <x v="6"/>
    <x v="9"/>
    <m/>
    <m/>
    <x v="20"/>
    <m/>
    <m/>
    <x v="436"/>
    <x v="0"/>
    <x v="0"/>
    <m/>
    <m/>
    <m/>
    <m/>
    <m/>
    <x v="155"/>
  </r>
  <r>
    <n v="900800"/>
    <x v="6"/>
    <x v="9"/>
    <m/>
    <m/>
    <x v="20"/>
    <m/>
    <m/>
    <x v="436"/>
    <x v="0"/>
    <x v="0"/>
    <m/>
    <m/>
    <m/>
    <m/>
    <m/>
    <x v="155"/>
  </r>
  <r>
    <m/>
    <x v="6"/>
    <x v="9"/>
    <m/>
    <m/>
    <x v="20"/>
    <m/>
    <m/>
    <x v="436"/>
    <x v="0"/>
    <x v="0"/>
    <m/>
    <m/>
    <m/>
    <m/>
    <m/>
    <x v="156"/>
  </r>
  <r>
    <m/>
    <x v="6"/>
    <x v="9"/>
    <m/>
    <m/>
    <x v="20"/>
    <m/>
    <m/>
    <x v="436"/>
    <x v="0"/>
    <x v="0"/>
    <m/>
    <m/>
    <m/>
    <m/>
    <m/>
    <x v="156"/>
  </r>
  <r>
    <m/>
    <x v="6"/>
    <x v="9"/>
    <m/>
    <m/>
    <x v="20"/>
    <m/>
    <m/>
    <x v="436"/>
    <x v="0"/>
    <x v="0"/>
    <m/>
    <m/>
    <m/>
    <m/>
    <m/>
    <x v="156"/>
  </r>
  <r>
    <m/>
    <x v="6"/>
    <x v="9"/>
    <m/>
    <m/>
    <x v="20"/>
    <m/>
    <m/>
    <x v="436"/>
    <x v="0"/>
    <x v="0"/>
    <m/>
    <m/>
    <m/>
    <m/>
    <m/>
    <x v="156"/>
  </r>
  <r>
    <m/>
    <x v="6"/>
    <x v="9"/>
    <m/>
    <m/>
    <x v="20"/>
    <m/>
    <m/>
    <x v="436"/>
    <x v="0"/>
    <x v="0"/>
    <m/>
    <m/>
    <m/>
    <m/>
    <m/>
    <x v="15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22628B5-AC3B-4FBA-A497-C53932B3F5C4}" name="PivotTable5"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3">
  <location ref="Q1:U36" firstHeaderRow="1" firstDataRow="3" firstDataCol="1"/>
  <pivotFields count="26">
    <pivotField showAll="0"/>
    <pivotField axis="axisCol" showAll="0">
      <items count="14">
        <item h="1" m="1" x="7"/>
        <item h="1" m="1" x="8"/>
        <item h="1" m="1" x="9"/>
        <item h="1" sd="0" m="1" x="10"/>
        <item h="1" sd="0" m="1" x="11"/>
        <item h="1" x="6"/>
        <item h="1" m="1" x="12"/>
        <item x="0"/>
        <item h="1" x="1"/>
        <item h="1" x="2"/>
        <item h="1" x="3"/>
        <item h="1" x="4"/>
        <item h="1" x="5"/>
        <item t="default"/>
      </items>
    </pivotField>
    <pivotField showAll="0"/>
    <pivotField showAll="0"/>
    <pivotField showAll="0"/>
    <pivotField showAll="0"/>
    <pivotField showAll="0"/>
    <pivotField showAll="0"/>
    <pivotField showAll="0">
      <items count="445">
        <item x="285"/>
        <item x="135"/>
        <item x="357"/>
        <item x="176"/>
        <item x="329"/>
        <item x="187"/>
        <item x="178"/>
        <item x="147"/>
        <item x="398"/>
        <item x="159"/>
        <item x="430"/>
        <item x="432"/>
        <item x="238"/>
        <item x="168"/>
        <item x="235"/>
        <item x="177"/>
        <item x="98"/>
        <item x="136"/>
        <item x="226"/>
        <item x="337"/>
        <item x="435"/>
        <item x="239"/>
        <item x="201"/>
        <item x="129"/>
        <item x="161"/>
        <item x="200"/>
        <item x="216"/>
        <item x="433"/>
        <item x="425"/>
        <item x="128"/>
        <item x="397"/>
        <item x="271"/>
        <item x="277"/>
        <item x="289"/>
        <item x="217"/>
        <item x="197"/>
        <item x="102"/>
        <item x="375"/>
        <item x="127"/>
        <item x="252"/>
        <item x="431"/>
        <item x="126"/>
        <item x="134"/>
        <item x="336"/>
        <item x="362"/>
        <item x="225"/>
        <item x="419"/>
        <item x="288"/>
        <item x="183"/>
        <item x="165"/>
        <item x="426"/>
        <item x="166"/>
        <item x="218"/>
        <item x="196"/>
        <item x="237"/>
        <item x="253"/>
        <item x="87"/>
        <item x="361"/>
        <item x="348"/>
        <item x="146"/>
        <item x="213"/>
        <item x="247"/>
        <item x="286"/>
        <item x="434"/>
        <item x="91"/>
        <item x="182"/>
        <item x="356"/>
        <item x="340"/>
        <item x="181"/>
        <item x="205"/>
        <item x="220"/>
        <item x="428"/>
        <item x="270"/>
        <item x="79"/>
        <item x="418"/>
        <item x="427"/>
        <item x="103"/>
        <item x="350"/>
        <item x="186"/>
        <item x="251"/>
        <item x="158"/>
        <item x="354"/>
        <item x="204"/>
        <item x="199"/>
        <item x="352"/>
        <item x="376"/>
        <item x="399"/>
        <item x="139"/>
        <item x="105"/>
        <item x="145"/>
        <item x="403"/>
        <item x="417"/>
        <item x="74"/>
        <item x="85"/>
        <item x="424"/>
        <item x="86"/>
        <item x="97"/>
        <item x="222"/>
        <item x="212"/>
        <item x="364"/>
        <item x="279"/>
        <item x="250"/>
        <item x="385"/>
        <item x="360"/>
        <item x="110"/>
        <item x="284"/>
        <item x="229"/>
        <item x="323"/>
        <item x="328"/>
        <item x="372"/>
        <item x="322"/>
        <item x="112"/>
        <item x="84"/>
        <item x="138"/>
        <item x="402"/>
        <item x="249"/>
        <item x="319"/>
        <item x="396"/>
        <item x="262"/>
        <item x="287"/>
        <item x="109"/>
        <item x="416"/>
        <item x="334"/>
        <item x="221"/>
        <item x="320"/>
        <item x="351"/>
        <item x="429"/>
        <item x="78"/>
        <item x="141"/>
        <item x="214"/>
        <item x="248"/>
        <item x="273"/>
        <item x="81"/>
        <item x="236"/>
        <item x="265"/>
        <item x="333"/>
        <item x="246"/>
        <item x="185"/>
        <item x="116"/>
        <item x="261"/>
        <item x="276"/>
        <item x="125"/>
        <item x="108"/>
        <item x="332"/>
        <item x="298"/>
        <item x="73"/>
        <item x="387"/>
        <item x="341"/>
        <item x="151"/>
        <item x="170"/>
        <item x="155"/>
        <item x="90"/>
        <item x="256"/>
        <item x="101"/>
        <item x="133"/>
        <item x="132"/>
        <item x="157"/>
        <item x="260"/>
        <item x="259"/>
        <item x="371"/>
        <item x="408"/>
        <item x="228"/>
        <item x="163"/>
        <item x="113"/>
        <item x="234"/>
        <item x="89"/>
        <item x="75"/>
        <item x="140"/>
        <item x="382"/>
        <item x="411"/>
        <item x="363"/>
        <item x="208"/>
        <item x="195"/>
        <item x="392"/>
        <item x="202"/>
        <item x="124"/>
        <item x="215"/>
        <item x="219"/>
        <item x="283"/>
        <item x="175"/>
        <item x="269"/>
        <item x="401"/>
        <item x="315"/>
        <item x="51"/>
        <item x="316"/>
        <item x="258"/>
        <item x="169"/>
        <item x="96"/>
        <item x="407"/>
        <item x="95"/>
        <item x="304"/>
        <item x="290"/>
        <item x="156"/>
        <item x="410"/>
        <item x="295"/>
        <item x="343"/>
        <item x="231"/>
        <item x="366"/>
        <item x="88"/>
        <item x="359"/>
        <item x="365"/>
        <item x="46"/>
        <item x="264"/>
        <item x="123"/>
        <item x="345"/>
        <item x="174"/>
        <item x="374"/>
        <item x="344"/>
        <item x="293"/>
        <item x="71"/>
        <item x="122"/>
        <item x="189"/>
        <item x="142"/>
        <item x="50"/>
        <item x="263"/>
        <item x="61"/>
        <item x="224"/>
        <item x="327"/>
        <item x="335"/>
        <item x="381"/>
        <item x="70"/>
        <item x="107"/>
        <item x="82"/>
        <item x="314"/>
        <item x="282"/>
        <item x="297"/>
        <item x="318"/>
        <item x="384"/>
        <item x="54"/>
        <item x="167"/>
        <item x="152"/>
        <item x="233"/>
        <item x="131"/>
        <item x="194"/>
        <item x="370"/>
        <item x="406"/>
        <item x="378"/>
        <item x="390"/>
        <item x="150"/>
        <item x="162"/>
        <item x="69"/>
        <item x="48"/>
        <item x="255"/>
        <item x="72"/>
        <item x="53"/>
        <item x="338"/>
        <item x="415"/>
        <item x="389"/>
        <item x="115"/>
        <item x="423"/>
        <item x="291"/>
        <item x="154"/>
        <item x="245"/>
        <item x="331"/>
        <item x="64"/>
        <item x="244"/>
        <item x="240"/>
        <item x="184"/>
        <item x="60"/>
        <item x="203"/>
        <item x="325"/>
        <item x="266"/>
        <item x="59"/>
        <item x="368"/>
        <item x="121"/>
        <item x="272"/>
        <item x="117"/>
        <item x="380"/>
        <item x="94"/>
        <item x="193"/>
        <item x="58"/>
        <item x="386"/>
        <item x="172"/>
        <item x="347"/>
        <item x="207"/>
        <item x="65"/>
        <item x="395"/>
        <item x="405"/>
        <item x="353"/>
        <item x="144"/>
        <item x="278"/>
        <item x="409"/>
        <item x="180"/>
        <item x="192"/>
        <item x="223"/>
        <item x="77"/>
        <item x="62"/>
        <item x="55"/>
        <item x="148"/>
        <item x="267"/>
        <item x="198"/>
        <item x="47"/>
        <item x="422"/>
        <item x="230"/>
        <item x="257"/>
        <item x="211"/>
        <item x="100"/>
        <item x="232"/>
        <item x="206"/>
        <item x="324"/>
        <item x="191"/>
        <item x="294"/>
        <item x="404"/>
        <item x="421"/>
        <item x="106"/>
        <item x="179"/>
        <item x="83"/>
        <item x="391"/>
        <item x="312"/>
        <item x="143"/>
        <item x="313"/>
        <item x="57"/>
        <item x="281"/>
        <item x="383"/>
        <item x="326"/>
        <item x="317"/>
        <item x="137"/>
        <item x="308"/>
        <item x="120"/>
        <item x="420"/>
        <item x="45"/>
        <item x="367"/>
        <item x="280"/>
        <item x="63"/>
        <item x="49"/>
        <item x="68"/>
        <item x="292"/>
        <item x="268"/>
        <item x="414"/>
        <item x="303"/>
        <item x="302"/>
        <item x="346"/>
        <item x="307"/>
        <item x="104"/>
        <item x="310"/>
        <item x="171"/>
        <item x="28"/>
        <item x="254"/>
        <item x="355"/>
        <item x="388"/>
        <item x="119"/>
        <item x="309"/>
        <item x="160"/>
        <item x="114"/>
        <item x="118"/>
        <item x="311"/>
        <item x="227"/>
        <item x="296"/>
        <item x="243"/>
        <item x="67"/>
        <item x="242"/>
        <item x="369"/>
        <item x="379"/>
        <item x="321"/>
        <item x="76"/>
        <item x="301"/>
        <item x="358"/>
        <item x="40"/>
        <item x="153"/>
        <item x="31"/>
        <item x="306"/>
        <item x="299"/>
        <item x="305"/>
        <item x="149"/>
        <item x="93"/>
        <item x="30"/>
        <item x="66"/>
        <item x="209"/>
        <item x="342"/>
        <item x="210"/>
        <item x="330"/>
        <item x="412"/>
        <item x="52"/>
        <item x="44"/>
        <item x="130"/>
        <item x="400"/>
        <item x="413"/>
        <item x="339"/>
        <item x="377"/>
        <item x="373"/>
        <item x="164"/>
        <item x="35"/>
        <item x="349"/>
        <item x="22"/>
        <item x="39"/>
        <item x="188"/>
        <item x="41"/>
        <item x="80"/>
        <item x="394"/>
        <item x="99"/>
        <item x="275"/>
        <item x="393"/>
        <item x="21"/>
        <item x="92"/>
        <item x="241"/>
        <item x="300"/>
        <item x="34"/>
        <item x="173"/>
        <item x="20"/>
        <item x="190"/>
        <item x="56"/>
        <item x="18"/>
        <item x="111"/>
        <item x="25"/>
        <item x="274"/>
        <item x="26"/>
        <item x="37"/>
        <item x="29"/>
        <item x="36"/>
        <item x="38"/>
        <item x="23"/>
        <item x="19"/>
        <item x="43"/>
        <item x="24"/>
        <item x="32"/>
        <item m="1" x="440"/>
        <item x="42"/>
        <item x="33"/>
        <item x="27"/>
        <item m="1" x="442"/>
        <item m="1" x="437"/>
        <item m="1" x="443"/>
        <item m="1" x="439"/>
        <item m="1" x="438"/>
        <item m="1" x="441"/>
        <item x="436"/>
        <item x="0"/>
        <item x="1"/>
        <item x="2"/>
        <item x="3"/>
        <item x="4"/>
        <item x="5"/>
        <item x="6"/>
        <item x="7"/>
        <item x="8"/>
        <item x="9"/>
        <item x="10"/>
        <item x="11"/>
        <item x="12"/>
        <item x="13"/>
        <item x="14"/>
        <item x="15"/>
        <item x="16"/>
        <item x="17"/>
        <item t="default"/>
      </items>
    </pivotField>
    <pivotField showAll="0">
      <items count="436">
        <item x="277"/>
        <item x="127"/>
        <item x="349"/>
        <item x="168"/>
        <item x="321"/>
        <item x="179"/>
        <item x="170"/>
        <item x="139"/>
        <item x="390"/>
        <item x="151"/>
        <item x="422"/>
        <item x="424"/>
        <item x="230"/>
        <item x="160"/>
        <item x="227"/>
        <item x="169"/>
        <item x="90"/>
        <item x="128"/>
        <item x="218"/>
        <item x="329"/>
        <item x="427"/>
        <item x="231"/>
        <item x="193"/>
        <item x="121"/>
        <item x="153"/>
        <item x="192"/>
        <item x="208"/>
        <item x="425"/>
        <item x="417"/>
        <item x="120"/>
        <item x="389"/>
        <item x="263"/>
        <item x="269"/>
        <item x="281"/>
        <item x="209"/>
        <item x="189"/>
        <item x="94"/>
        <item x="367"/>
        <item x="119"/>
        <item x="244"/>
        <item x="423"/>
        <item x="118"/>
        <item x="126"/>
        <item x="328"/>
        <item x="354"/>
        <item x="217"/>
        <item x="411"/>
        <item x="280"/>
        <item x="175"/>
        <item x="157"/>
        <item x="418"/>
        <item x="158"/>
        <item x="210"/>
        <item x="188"/>
        <item x="229"/>
        <item x="245"/>
        <item x="79"/>
        <item x="353"/>
        <item x="340"/>
        <item x="138"/>
        <item x="205"/>
        <item x="239"/>
        <item x="278"/>
        <item x="426"/>
        <item x="83"/>
        <item x="174"/>
        <item x="348"/>
        <item x="332"/>
        <item x="173"/>
        <item x="197"/>
        <item x="212"/>
        <item x="420"/>
        <item x="262"/>
        <item x="71"/>
        <item x="410"/>
        <item x="419"/>
        <item x="95"/>
        <item x="342"/>
        <item x="178"/>
        <item x="243"/>
        <item x="150"/>
        <item x="346"/>
        <item x="196"/>
        <item x="191"/>
        <item x="344"/>
        <item x="368"/>
        <item x="391"/>
        <item x="131"/>
        <item x="97"/>
        <item x="137"/>
        <item x="395"/>
        <item x="409"/>
        <item x="66"/>
        <item x="77"/>
        <item x="416"/>
        <item x="78"/>
        <item x="89"/>
        <item x="214"/>
        <item x="204"/>
        <item x="356"/>
        <item x="271"/>
        <item x="242"/>
        <item x="377"/>
        <item x="352"/>
        <item x="102"/>
        <item x="276"/>
        <item x="221"/>
        <item x="315"/>
        <item x="320"/>
        <item x="364"/>
        <item x="314"/>
        <item x="104"/>
        <item x="76"/>
        <item x="130"/>
        <item x="394"/>
        <item x="241"/>
        <item x="311"/>
        <item x="388"/>
        <item x="254"/>
        <item x="279"/>
        <item x="101"/>
        <item x="408"/>
        <item x="326"/>
        <item x="213"/>
        <item x="312"/>
        <item x="343"/>
        <item x="421"/>
        <item x="70"/>
        <item x="133"/>
        <item x="206"/>
        <item x="240"/>
        <item x="265"/>
        <item x="73"/>
        <item x="228"/>
        <item x="257"/>
        <item x="325"/>
        <item x="238"/>
        <item x="177"/>
        <item x="108"/>
        <item x="253"/>
        <item x="268"/>
        <item x="117"/>
        <item x="100"/>
        <item x="324"/>
        <item x="290"/>
        <item x="65"/>
        <item x="379"/>
        <item x="333"/>
        <item x="143"/>
        <item x="162"/>
        <item x="147"/>
        <item x="82"/>
        <item x="248"/>
        <item x="93"/>
        <item x="125"/>
        <item x="124"/>
        <item x="149"/>
        <item x="252"/>
        <item x="251"/>
        <item x="363"/>
        <item x="400"/>
        <item x="220"/>
        <item x="155"/>
        <item x="105"/>
        <item x="226"/>
        <item x="81"/>
        <item x="67"/>
        <item x="132"/>
        <item x="374"/>
        <item x="403"/>
        <item x="355"/>
        <item x="200"/>
        <item x="187"/>
        <item x="384"/>
        <item x="194"/>
        <item x="116"/>
        <item x="207"/>
        <item x="211"/>
        <item x="275"/>
        <item x="167"/>
        <item x="261"/>
        <item x="393"/>
        <item x="307"/>
        <item x="43"/>
        <item x="308"/>
        <item x="250"/>
        <item x="161"/>
        <item x="88"/>
        <item x="399"/>
        <item x="87"/>
        <item x="296"/>
        <item x="282"/>
        <item x="148"/>
        <item x="402"/>
        <item x="287"/>
        <item x="335"/>
        <item x="223"/>
        <item x="358"/>
        <item x="80"/>
        <item x="351"/>
        <item x="357"/>
        <item x="38"/>
        <item x="256"/>
        <item x="115"/>
        <item x="337"/>
        <item x="166"/>
        <item x="366"/>
        <item x="336"/>
        <item x="285"/>
        <item x="63"/>
        <item x="114"/>
        <item x="181"/>
        <item x="134"/>
        <item x="42"/>
        <item x="255"/>
        <item x="53"/>
        <item x="216"/>
        <item x="319"/>
        <item x="327"/>
        <item x="373"/>
        <item x="62"/>
        <item x="99"/>
        <item x="74"/>
        <item x="306"/>
        <item x="274"/>
        <item x="289"/>
        <item x="310"/>
        <item x="376"/>
        <item x="46"/>
        <item x="159"/>
        <item x="144"/>
        <item x="225"/>
        <item x="123"/>
        <item x="186"/>
        <item x="362"/>
        <item x="398"/>
        <item x="370"/>
        <item x="382"/>
        <item x="142"/>
        <item x="154"/>
        <item x="61"/>
        <item x="40"/>
        <item x="247"/>
        <item x="64"/>
        <item x="45"/>
        <item x="330"/>
        <item x="407"/>
        <item x="381"/>
        <item x="107"/>
        <item x="415"/>
        <item x="283"/>
        <item x="146"/>
        <item x="237"/>
        <item x="323"/>
        <item x="56"/>
        <item x="236"/>
        <item x="232"/>
        <item x="176"/>
        <item x="52"/>
        <item x="195"/>
        <item x="317"/>
        <item x="258"/>
        <item x="51"/>
        <item x="360"/>
        <item x="113"/>
        <item x="264"/>
        <item x="109"/>
        <item x="372"/>
        <item x="86"/>
        <item x="185"/>
        <item x="50"/>
        <item x="378"/>
        <item x="164"/>
        <item x="339"/>
        <item x="199"/>
        <item x="57"/>
        <item x="387"/>
        <item x="397"/>
        <item x="345"/>
        <item x="136"/>
        <item x="270"/>
        <item x="401"/>
        <item x="172"/>
        <item x="184"/>
        <item x="215"/>
        <item x="69"/>
        <item x="54"/>
        <item x="47"/>
        <item x="140"/>
        <item x="259"/>
        <item x="190"/>
        <item x="39"/>
        <item x="414"/>
        <item x="222"/>
        <item x="249"/>
        <item x="203"/>
        <item x="92"/>
        <item x="224"/>
        <item x="198"/>
        <item x="316"/>
        <item x="183"/>
        <item x="286"/>
        <item x="396"/>
        <item x="413"/>
        <item x="98"/>
        <item x="171"/>
        <item x="75"/>
        <item x="383"/>
        <item x="304"/>
        <item x="135"/>
        <item x="305"/>
        <item x="49"/>
        <item x="273"/>
        <item x="375"/>
        <item x="318"/>
        <item x="309"/>
        <item x="129"/>
        <item x="300"/>
        <item x="112"/>
        <item x="412"/>
        <item x="37"/>
        <item x="359"/>
        <item x="272"/>
        <item x="55"/>
        <item x="41"/>
        <item x="60"/>
        <item x="284"/>
        <item x="260"/>
        <item x="406"/>
        <item x="295"/>
        <item x="294"/>
        <item x="338"/>
        <item x="299"/>
        <item x="96"/>
        <item x="302"/>
        <item x="163"/>
        <item x="20"/>
        <item x="246"/>
        <item x="347"/>
        <item x="380"/>
        <item x="111"/>
        <item x="301"/>
        <item x="152"/>
        <item x="106"/>
        <item x="110"/>
        <item x="303"/>
        <item x="219"/>
        <item x="288"/>
        <item x="235"/>
        <item x="59"/>
        <item x="234"/>
        <item x="361"/>
        <item x="371"/>
        <item x="313"/>
        <item x="68"/>
        <item x="293"/>
        <item x="350"/>
        <item x="32"/>
        <item x="145"/>
        <item x="23"/>
        <item x="298"/>
        <item x="291"/>
        <item x="297"/>
        <item x="141"/>
        <item x="85"/>
        <item x="22"/>
        <item x="58"/>
        <item x="201"/>
        <item x="334"/>
        <item x="202"/>
        <item x="322"/>
        <item x="404"/>
        <item x="44"/>
        <item x="36"/>
        <item x="122"/>
        <item x="392"/>
        <item x="405"/>
        <item x="331"/>
        <item x="369"/>
        <item x="365"/>
        <item x="156"/>
        <item x="27"/>
        <item x="341"/>
        <item x="14"/>
        <item x="31"/>
        <item x="180"/>
        <item x="33"/>
        <item x="72"/>
        <item x="386"/>
        <item x="91"/>
        <item x="267"/>
        <item x="385"/>
        <item x="13"/>
        <item x="84"/>
        <item x="233"/>
        <item x="292"/>
        <item x="26"/>
        <item x="165"/>
        <item x="12"/>
        <item x="182"/>
        <item x="48"/>
        <item x="10"/>
        <item x="103"/>
        <item x="17"/>
        <item x="266"/>
        <item x="18"/>
        <item x="29"/>
        <item x="21"/>
        <item x="28"/>
        <item x="30"/>
        <item x="15"/>
        <item x="11"/>
        <item x="35"/>
        <item x="16"/>
        <item x="24"/>
        <item m="1" x="431"/>
        <item x="34"/>
        <item x="25"/>
        <item x="19"/>
        <item m="1" x="433"/>
        <item m="1" x="428"/>
        <item m="1" x="434"/>
        <item m="1" x="430"/>
        <item m="1" x="429"/>
        <item m="1" x="432"/>
        <item x="0"/>
        <item x="1"/>
        <item x="2"/>
        <item x="3"/>
        <item x="4"/>
        <item x="5"/>
        <item x="6"/>
        <item x="7"/>
        <item x="8"/>
        <item x="9"/>
        <item t="default"/>
      </items>
    </pivotField>
    <pivotField showAll="0">
      <items count="397">
        <item x="241"/>
        <item x="91"/>
        <item x="316"/>
        <item x="132"/>
        <item x="287"/>
        <item x="143"/>
        <item x="134"/>
        <item x="103"/>
        <item x="358"/>
        <item x="115"/>
        <item x="390"/>
        <item x="392"/>
        <item x="194"/>
        <item x="124"/>
        <item x="191"/>
        <item x="133"/>
        <item x="54"/>
        <item x="92"/>
        <item x="182"/>
        <item x="295"/>
        <item x="395"/>
        <item x="195"/>
        <item x="157"/>
        <item x="85"/>
        <item x="117"/>
        <item x="156"/>
        <item x="172"/>
        <item x="393"/>
        <item x="385"/>
        <item x="84"/>
        <item x="357"/>
        <item x="227"/>
        <item x="233"/>
        <item x="245"/>
        <item x="173"/>
        <item x="153"/>
        <item x="58"/>
        <item x="334"/>
        <item x="83"/>
        <item x="208"/>
        <item x="391"/>
        <item x="82"/>
        <item x="90"/>
        <item x="294"/>
        <item x="321"/>
        <item x="181"/>
        <item x="379"/>
        <item x="244"/>
        <item x="139"/>
        <item x="121"/>
        <item x="386"/>
        <item x="122"/>
        <item x="174"/>
        <item x="152"/>
        <item x="193"/>
        <item x="209"/>
        <item x="42"/>
        <item x="320"/>
        <item x="306"/>
        <item x="102"/>
        <item x="169"/>
        <item x="203"/>
        <item x="242"/>
        <item x="394"/>
        <item x="46"/>
        <item x="138"/>
        <item x="315"/>
        <item x="298"/>
        <item x="137"/>
        <item x="161"/>
        <item x="176"/>
        <item x="388"/>
        <item x="226"/>
        <item x="34"/>
        <item x="378"/>
        <item x="387"/>
        <item x="59"/>
        <item x="308"/>
        <item x="142"/>
        <item x="207"/>
        <item x="114"/>
        <item x="313"/>
        <item x="160"/>
        <item x="155"/>
        <item x="310"/>
        <item x="335"/>
        <item x="359"/>
        <item x="95"/>
        <item x="61"/>
        <item x="101"/>
        <item x="363"/>
        <item x="377"/>
        <item x="29"/>
        <item x="40"/>
        <item x="384"/>
        <item x="41"/>
        <item x="53"/>
        <item x="178"/>
        <item x="168"/>
        <item x="323"/>
        <item x="235"/>
        <item x="206"/>
        <item x="345"/>
        <item x="319"/>
        <item x="66"/>
        <item x="240"/>
        <item x="185"/>
        <item x="281"/>
        <item x="286"/>
        <item x="331"/>
        <item x="280"/>
        <item x="68"/>
        <item x="39"/>
        <item x="94"/>
        <item x="362"/>
        <item x="205"/>
        <item x="277"/>
        <item x="356"/>
        <item x="218"/>
        <item x="243"/>
        <item x="65"/>
        <item x="376"/>
        <item x="292"/>
        <item x="177"/>
        <item x="278"/>
        <item x="309"/>
        <item x="389"/>
        <item x="33"/>
        <item x="97"/>
        <item x="170"/>
        <item x="204"/>
        <item x="229"/>
        <item x="36"/>
        <item x="192"/>
        <item x="221"/>
        <item x="291"/>
        <item x="202"/>
        <item x="141"/>
        <item x="72"/>
        <item x="217"/>
        <item x="232"/>
        <item x="81"/>
        <item x="64"/>
        <item x="290"/>
        <item x="254"/>
        <item x="28"/>
        <item x="347"/>
        <item x="299"/>
        <item x="107"/>
        <item x="126"/>
        <item x="111"/>
        <item x="45"/>
        <item x="212"/>
        <item x="57"/>
        <item x="89"/>
        <item x="88"/>
        <item x="113"/>
        <item x="216"/>
        <item x="215"/>
        <item x="330"/>
        <item x="368"/>
        <item x="184"/>
        <item x="119"/>
        <item x="69"/>
        <item x="190"/>
        <item x="44"/>
        <item x="30"/>
        <item x="96"/>
        <item x="342"/>
        <item x="371"/>
        <item x="322"/>
        <item x="164"/>
        <item x="151"/>
        <item x="352"/>
        <item x="158"/>
        <item x="80"/>
        <item x="171"/>
        <item x="175"/>
        <item x="239"/>
        <item x="131"/>
        <item x="225"/>
        <item x="361"/>
        <item x="273"/>
        <item x="6"/>
        <item x="274"/>
        <item x="214"/>
        <item x="125"/>
        <item x="52"/>
        <item x="367"/>
        <item x="51"/>
        <item x="260"/>
        <item x="246"/>
        <item x="112"/>
        <item x="370"/>
        <item x="251"/>
        <item x="301"/>
        <item x="187"/>
        <item x="325"/>
        <item x="43"/>
        <item x="318"/>
        <item x="324"/>
        <item x="1"/>
        <item x="220"/>
        <item x="79"/>
        <item x="303"/>
        <item x="130"/>
        <item x="333"/>
        <item x="302"/>
        <item x="249"/>
        <item x="26"/>
        <item x="78"/>
        <item x="145"/>
        <item x="98"/>
        <item x="5"/>
        <item x="219"/>
        <item x="16"/>
        <item x="180"/>
        <item x="285"/>
        <item x="293"/>
        <item x="341"/>
        <item x="25"/>
        <item x="63"/>
        <item x="37"/>
        <item x="272"/>
        <item x="238"/>
        <item x="253"/>
        <item x="276"/>
        <item x="344"/>
        <item x="9"/>
        <item x="123"/>
        <item x="108"/>
        <item x="189"/>
        <item x="87"/>
        <item x="150"/>
        <item x="329"/>
        <item x="366"/>
        <item x="338"/>
        <item x="350"/>
        <item x="106"/>
        <item x="118"/>
        <item x="24"/>
        <item x="3"/>
        <item x="211"/>
        <item x="27"/>
        <item x="8"/>
        <item x="296"/>
        <item x="375"/>
        <item x="349"/>
        <item x="71"/>
        <item x="383"/>
        <item x="247"/>
        <item x="110"/>
        <item x="201"/>
        <item x="289"/>
        <item x="19"/>
        <item x="200"/>
        <item x="196"/>
        <item x="140"/>
        <item x="15"/>
        <item x="159"/>
        <item x="283"/>
        <item x="222"/>
        <item x="14"/>
        <item x="327"/>
        <item x="77"/>
        <item x="228"/>
        <item x="73"/>
        <item x="340"/>
        <item x="50"/>
        <item x="149"/>
        <item x="13"/>
        <item x="346"/>
        <item x="128"/>
        <item x="305"/>
        <item x="163"/>
        <item x="20"/>
        <item x="355"/>
        <item x="365"/>
        <item x="312"/>
        <item x="100"/>
        <item x="234"/>
        <item x="369"/>
        <item x="136"/>
        <item x="148"/>
        <item x="179"/>
        <item x="32"/>
        <item x="17"/>
        <item x="10"/>
        <item x="104"/>
        <item x="223"/>
        <item x="154"/>
        <item x="2"/>
        <item x="382"/>
        <item x="186"/>
        <item x="213"/>
        <item x="167"/>
        <item x="56"/>
        <item x="188"/>
        <item x="162"/>
        <item x="282"/>
        <item x="147"/>
        <item x="250"/>
        <item x="364"/>
        <item x="381"/>
        <item x="62"/>
        <item x="135"/>
        <item x="38"/>
        <item x="351"/>
        <item x="270"/>
        <item x="99"/>
        <item x="271"/>
        <item x="12"/>
        <item x="237"/>
        <item x="343"/>
        <item x="284"/>
        <item x="275"/>
        <item x="93"/>
        <item x="265"/>
        <item x="76"/>
        <item x="380"/>
        <item x="326"/>
        <item x="236"/>
        <item x="18"/>
        <item x="4"/>
        <item x="23"/>
        <item x="248"/>
        <item x="224"/>
        <item x="374"/>
        <item x="259"/>
        <item x="258"/>
        <item x="304"/>
        <item x="264"/>
        <item x="60"/>
        <item x="267"/>
        <item x="127"/>
        <item x="210"/>
        <item x="314"/>
        <item x="348"/>
        <item x="75"/>
        <item x="266"/>
        <item x="116"/>
        <item x="70"/>
        <item x="74"/>
        <item x="269"/>
        <item x="183"/>
        <item x="252"/>
        <item x="199"/>
        <item x="22"/>
        <item x="198"/>
        <item x="328"/>
        <item x="339"/>
        <item x="279"/>
        <item x="31"/>
        <item x="257"/>
        <item x="317"/>
        <item x="337"/>
        <item x="109"/>
        <item x="268"/>
        <item x="263"/>
        <item x="255"/>
        <item x="261"/>
        <item x="105"/>
        <item x="49"/>
        <item x="21"/>
        <item x="165"/>
        <item x="300"/>
        <item x="166"/>
        <item x="288"/>
        <item x="372"/>
        <item x="7"/>
        <item x="86"/>
        <item x="360"/>
        <item x="373"/>
        <item x="297"/>
        <item x="336"/>
        <item x="332"/>
        <item x="120"/>
        <item x="307"/>
        <item x="262"/>
        <item x="144"/>
        <item x="311"/>
        <item x="35"/>
        <item x="354"/>
        <item x="55"/>
        <item x="231"/>
        <item x="353"/>
        <item x="47"/>
        <item x="48"/>
        <item x="197"/>
        <item x="256"/>
        <item x="129"/>
        <item x="146"/>
        <item x="11"/>
        <item x="67"/>
        <item x="230"/>
        <item x="0"/>
        <item t="default"/>
      </items>
    </pivotField>
    <pivotField showAll="0"/>
    <pivotField dataField="1" showAll="0"/>
    <pivotField showAll="0"/>
    <pivotField showAll="0"/>
    <pivotField dataField="1" showAll="0"/>
    <pivotField axis="axisRow" showAll="0">
      <items count="158">
        <item h="1" x="155"/>
        <item x="12"/>
        <item x="114"/>
        <item x="23"/>
        <item x="102"/>
        <item x="48"/>
        <item x="113"/>
        <item x="119"/>
        <item x="95"/>
        <item x="8"/>
        <item x="116"/>
        <item x="25"/>
        <item x="110"/>
        <item x="123"/>
        <item x="56"/>
        <item x="78"/>
        <item x="98"/>
        <item x="152"/>
        <item x="135"/>
        <item x="69"/>
        <item x="38"/>
        <item x="131"/>
        <item x="97"/>
        <item x="111"/>
        <item x="90"/>
        <item x="18"/>
        <item x="92"/>
        <item x="136"/>
        <item x="138"/>
        <item x="100"/>
        <item x="3"/>
        <item x="20"/>
        <item x="32"/>
        <item x="109"/>
        <item x="124"/>
        <item x="2"/>
        <item x="44"/>
        <item x="74"/>
        <item x="89"/>
        <item x="36"/>
        <item x="73"/>
        <item x="68"/>
        <item x="147"/>
        <item x="137"/>
        <item x="134"/>
        <item x="115"/>
        <item x="57"/>
        <item x="112"/>
        <item x="14"/>
        <item x="40"/>
        <item x="50"/>
        <item x="99"/>
        <item x="62"/>
        <item x="21"/>
        <item x="85"/>
        <item x="118"/>
        <item x="5"/>
        <item x="80"/>
        <item x="141"/>
        <item x="106"/>
        <item x="13"/>
        <item x="43"/>
        <item x="139"/>
        <item x="81"/>
        <item x="126"/>
        <item x="128"/>
        <item x="143"/>
        <item x="28"/>
        <item x="29"/>
        <item x="26"/>
        <item x="30"/>
        <item x="145"/>
        <item x="94"/>
        <item x="96"/>
        <item x="84"/>
        <item x="103"/>
        <item x="11"/>
        <item x="142"/>
        <item x="1"/>
        <item x="127"/>
        <item x="45"/>
        <item x="42"/>
        <item x="35"/>
        <item x="77"/>
        <item x="86"/>
        <item x="129"/>
        <item x="117"/>
        <item x="53"/>
        <item x="60"/>
        <item x="47"/>
        <item x="144"/>
        <item x="27"/>
        <item x="153"/>
        <item x="4"/>
        <item x="79"/>
        <item x="17"/>
        <item x="16"/>
        <item x="93"/>
        <item x="88"/>
        <item x="66"/>
        <item x="41"/>
        <item x="82"/>
        <item x="148"/>
        <item x="0"/>
        <item x="87"/>
        <item x="72"/>
        <item x="75"/>
        <item x="33"/>
        <item x="24"/>
        <item x="120"/>
        <item x="22"/>
        <item x="151"/>
        <item x="150"/>
        <item x="83"/>
        <item x="63"/>
        <item x="132"/>
        <item x="108"/>
        <item x="146"/>
        <item x="61"/>
        <item x="67"/>
        <item x="76"/>
        <item x="34"/>
        <item x="51"/>
        <item x="10"/>
        <item x="6"/>
        <item x="101"/>
        <item x="122"/>
        <item x="58"/>
        <item x="9"/>
        <item x="71"/>
        <item x="31"/>
        <item x="49"/>
        <item x="59"/>
        <item x="54"/>
        <item x="70"/>
        <item x="52"/>
        <item x="65"/>
        <item x="37"/>
        <item x="55"/>
        <item x="140"/>
        <item x="46"/>
        <item x="130"/>
        <item x="39"/>
        <item x="121"/>
        <item x="91"/>
        <item x="105"/>
        <item x="7"/>
        <item x="104"/>
        <item x="15"/>
        <item x="125"/>
        <item x="154"/>
        <item x="107"/>
        <item x="149"/>
        <item x="64"/>
        <item x="133"/>
        <item x="19"/>
        <item x="156"/>
        <item t="default"/>
      </items>
    </pivotField>
    <pivotField showAll="0">
      <items count="15">
        <item sd="0" x="0"/>
        <item sd="0" x="1"/>
        <item sd="0" x="2"/>
        <item sd="0" x="3"/>
        <item sd="0" x="4"/>
        <item sd="0" x="5"/>
        <item sd="0" x="6"/>
        <item sd="0" x="7"/>
        <item sd="0" x="8"/>
        <item sd="0" x="9"/>
        <item sd="0" x="10"/>
        <item sd="0" x="11"/>
        <item sd="0" x="12"/>
        <item sd="0" x="13"/>
        <item t="default"/>
      </items>
    </pivotField>
    <pivotField showAll="0">
      <items count="7">
        <item sd="0" x="0"/>
        <item sd="0" x="1"/>
        <item sd="0" x="2"/>
        <item sd="0" x="3"/>
        <item sd="0" x="4"/>
        <item sd="0" x="5"/>
        <item t="default"/>
      </items>
    </pivotField>
    <pivotField showAll="0">
      <items count="7">
        <item sd="0" x="0"/>
        <item sd="0" x="1"/>
        <item sd="0" x="2"/>
        <item sd="0" x="3"/>
        <item sd="0" x="4"/>
        <item sd="0" x="5"/>
        <item t="default"/>
      </items>
    </pivotField>
    <pivotField showAll="0">
      <items count="15">
        <item x="0"/>
        <item sd="0" x="1"/>
        <item sd="0" x="2"/>
        <item sd="0" x="3"/>
        <item sd="0" x="4"/>
        <item sd="0" x="5"/>
        <item sd="0" x="6"/>
        <item sd="0" x="7"/>
        <item sd="0" x="8"/>
        <item sd="0" x="9"/>
        <item sd="0" x="10"/>
        <item sd="0" x="11"/>
        <item sd="0" x="12"/>
        <item sd="0" x="13"/>
        <item t="default"/>
      </items>
    </pivotField>
    <pivotField showAll="0">
      <items count="7">
        <item x="0"/>
        <item sd="0" x="1"/>
        <item sd="0" x="2"/>
        <item sd="0" x="3"/>
        <item sd="0" x="4"/>
        <item x="5"/>
        <item t="default"/>
      </items>
    </pivotField>
    <pivotField showAll="0">
      <items count="8">
        <item x="0"/>
        <item sd="0" x="1"/>
        <item sd="0" x="2"/>
        <item sd="0" x="3"/>
        <item sd="0" x="4"/>
        <item x="5"/>
        <item x="6"/>
        <item t="default"/>
      </items>
    </pivotField>
    <pivotField showAll="0">
      <items count="15">
        <item x="0"/>
        <item x="1"/>
        <item x="2"/>
        <item x="3"/>
        <item x="4"/>
        <item x="5"/>
        <item x="6"/>
        <item x="7"/>
        <item x="8"/>
        <item x="9"/>
        <item x="10"/>
        <item x="11"/>
        <item x="12"/>
        <item x="13"/>
        <item t="default"/>
      </items>
    </pivotField>
    <pivotField showAll="0">
      <items count="7">
        <item x="0"/>
        <item x="1"/>
        <item x="2"/>
        <item x="3"/>
        <item x="4"/>
        <item x="5"/>
        <item t="default"/>
      </items>
    </pivotField>
    <pivotField showAll="0">
      <items count="8">
        <item x="0"/>
        <item x="1"/>
        <item x="2"/>
        <item x="3"/>
        <item x="4"/>
        <item x="5"/>
        <item x="6"/>
        <item t="default"/>
      </items>
    </pivotField>
  </pivotFields>
  <rowFields count="1">
    <field x="16"/>
  </rowFields>
  <rowItems count="33">
    <i>
      <x v="1"/>
    </i>
    <i>
      <x v="3"/>
    </i>
    <i>
      <x v="9"/>
    </i>
    <i>
      <x v="11"/>
    </i>
    <i>
      <x v="25"/>
    </i>
    <i>
      <x v="30"/>
    </i>
    <i>
      <x v="31"/>
    </i>
    <i>
      <x v="35"/>
    </i>
    <i>
      <x v="48"/>
    </i>
    <i>
      <x v="53"/>
    </i>
    <i>
      <x v="56"/>
    </i>
    <i>
      <x v="60"/>
    </i>
    <i>
      <x v="67"/>
    </i>
    <i>
      <x v="68"/>
    </i>
    <i>
      <x v="69"/>
    </i>
    <i>
      <x v="70"/>
    </i>
    <i>
      <x v="76"/>
    </i>
    <i>
      <x v="78"/>
    </i>
    <i>
      <x v="91"/>
    </i>
    <i>
      <x v="93"/>
    </i>
    <i>
      <x v="95"/>
    </i>
    <i>
      <x v="96"/>
    </i>
    <i>
      <x v="103"/>
    </i>
    <i>
      <x v="108"/>
    </i>
    <i>
      <x v="110"/>
    </i>
    <i>
      <x v="123"/>
    </i>
    <i>
      <x v="124"/>
    </i>
    <i>
      <x v="128"/>
    </i>
    <i>
      <x v="130"/>
    </i>
    <i>
      <x v="146"/>
    </i>
    <i>
      <x v="148"/>
    </i>
    <i>
      <x v="155"/>
    </i>
    <i t="grand">
      <x/>
    </i>
  </rowItems>
  <colFields count="2">
    <field x="1"/>
    <field x="-2"/>
  </colFields>
  <colItems count="4">
    <i>
      <x v="7"/>
      <x/>
    </i>
    <i r="1" i="1">
      <x v="1"/>
    </i>
    <i t="grand">
      <x/>
    </i>
    <i t="grand" i="1">
      <x/>
    </i>
  </colItems>
  <dataFields count="2">
    <dataField name="Total Potential Fee" fld="12" baseField="16" baseItem="25" numFmtId="42"/>
    <dataField name="Total Weighted Value" fld="15" baseField="16" baseItem="25" numFmtId="42"/>
  </dataFields>
  <formats count="3">
    <format dxfId="2">
      <pivotArea outline="0" collapsedLevelsAreSubtotals="1" fieldPosition="0"/>
    </format>
    <format dxfId="1">
      <pivotArea outline="0" fieldPosition="0">
        <references count="1">
          <reference field="4294967294" count="1">
            <x v="0"/>
          </reference>
        </references>
      </pivotArea>
    </format>
    <format dxfId="0">
      <pivotArea outline="0" fieldPosition="0">
        <references count="1">
          <reference field="4294967294" count="1">
            <x v="1"/>
          </reference>
        </references>
      </pivotArea>
    </format>
  </formats>
  <chartFormats count="34">
    <chartFormat chart="27" format="0" series="1">
      <pivotArea type="data" outline="0" fieldPosition="0">
        <references count="2">
          <reference field="4294967294" count="1" selected="0">
            <x v="0"/>
          </reference>
          <reference field="1" count="1" selected="0">
            <x v="0"/>
          </reference>
        </references>
      </pivotArea>
    </chartFormat>
    <chartFormat chart="27" format="1" series="1">
      <pivotArea type="data" outline="0" fieldPosition="0">
        <references count="2">
          <reference field="4294967294" count="1" selected="0">
            <x v="1"/>
          </reference>
          <reference field="1" count="1" selected="0">
            <x v="0"/>
          </reference>
        </references>
      </pivotArea>
    </chartFormat>
    <chartFormat chart="27" format="2" series="1">
      <pivotArea type="data" outline="0" fieldPosition="0">
        <references count="2">
          <reference field="4294967294" count="1" selected="0">
            <x v="0"/>
          </reference>
          <reference field="1" count="1" selected="0">
            <x v="1"/>
          </reference>
        </references>
      </pivotArea>
    </chartFormat>
    <chartFormat chart="27" format="3" series="1">
      <pivotArea type="data" outline="0" fieldPosition="0">
        <references count="2">
          <reference field="4294967294" count="1" selected="0">
            <x v="1"/>
          </reference>
          <reference field="1" count="1" selected="0">
            <x v="1"/>
          </reference>
        </references>
      </pivotArea>
    </chartFormat>
    <chartFormat chart="30" format="8" series="1">
      <pivotArea type="data" outline="0" fieldPosition="0">
        <references count="2">
          <reference field="4294967294" count="1" selected="0">
            <x v="0"/>
          </reference>
          <reference field="1" count="1" selected="0">
            <x v="0"/>
          </reference>
        </references>
      </pivotArea>
    </chartFormat>
    <chartFormat chart="30" format="9" series="1">
      <pivotArea type="data" outline="0" fieldPosition="0">
        <references count="2">
          <reference field="4294967294" count="1" selected="0">
            <x v="1"/>
          </reference>
          <reference field="1" count="1" selected="0">
            <x v="0"/>
          </reference>
        </references>
      </pivotArea>
    </chartFormat>
    <chartFormat chart="30" format="10" series="1">
      <pivotArea type="data" outline="0" fieldPosition="0">
        <references count="2">
          <reference field="4294967294" count="1" selected="0">
            <x v="0"/>
          </reference>
          <reference field="1" count="1" selected="0">
            <x v="1"/>
          </reference>
        </references>
      </pivotArea>
    </chartFormat>
    <chartFormat chart="30" format="11" series="1">
      <pivotArea type="data" outline="0" fieldPosition="0">
        <references count="2">
          <reference field="4294967294" count="1" selected="0">
            <x v="1"/>
          </reference>
          <reference field="1" count="1" selected="0">
            <x v="1"/>
          </reference>
        </references>
      </pivotArea>
    </chartFormat>
    <chartFormat chart="32" format="0" series="1">
      <pivotArea type="data" outline="0" fieldPosition="0">
        <references count="2">
          <reference field="4294967294" count="1" selected="0">
            <x v="0"/>
          </reference>
          <reference field="1" count="1" selected="0">
            <x v="0"/>
          </reference>
        </references>
      </pivotArea>
    </chartFormat>
    <chartFormat chart="32" format="1" series="1">
      <pivotArea type="data" outline="0" fieldPosition="0">
        <references count="2">
          <reference field="4294967294" count="1" selected="0">
            <x v="1"/>
          </reference>
          <reference field="1" count="1" selected="0">
            <x v="0"/>
          </reference>
        </references>
      </pivotArea>
    </chartFormat>
    <chartFormat chart="32" format="2" series="1">
      <pivotArea type="data" outline="0" fieldPosition="0">
        <references count="2">
          <reference field="4294967294" count="1" selected="0">
            <x v="0"/>
          </reference>
          <reference field="1" count="1" selected="0">
            <x v="1"/>
          </reference>
        </references>
      </pivotArea>
    </chartFormat>
    <chartFormat chart="32" format="3" series="1">
      <pivotArea type="data" outline="0" fieldPosition="0">
        <references count="2">
          <reference field="4294967294" count="1" selected="0">
            <x v="1"/>
          </reference>
          <reference field="1" count="1" selected="0">
            <x v="1"/>
          </reference>
        </references>
      </pivotArea>
    </chartFormat>
    <chartFormat chart="30" format="14" series="1">
      <pivotArea type="data" outline="0" fieldPosition="0">
        <references count="2">
          <reference field="4294967294" count="1" selected="0">
            <x v="0"/>
          </reference>
          <reference field="1" count="1" selected="0">
            <x v="2"/>
          </reference>
        </references>
      </pivotArea>
    </chartFormat>
    <chartFormat chart="30" format="15" series="1">
      <pivotArea type="data" outline="0" fieldPosition="0">
        <references count="2">
          <reference field="4294967294" count="1" selected="0">
            <x v="1"/>
          </reference>
          <reference field="1" count="1" selected="0">
            <x v="2"/>
          </reference>
        </references>
      </pivotArea>
    </chartFormat>
    <chartFormat chart="30" format="16" series="1">
      <pivotArea type="data" outline="0" fieldPosition="0">
        <references count="2">
          <reference field="4294967294" count="1" selected="0">
            <x v="0"/>
          </reference>
          <reference field="1" count="1" selected="0">
            <x v="3"/>
          </reference>
        </references>
      </pivotArea>
    </chartFormat>
    <chartFormat chart="30" format="17" series="1">
      <pivotArea type="data" outline="0" fieldPosition="0">
        <references count="2">
          <reference field="4294967294" count="1" selected="0">
            <x v="1"/>
          </reference>
          <reference field="1" count="1" selected="0">
            <x v="3"/>
          </reference>
        </references>
      </pivotArea>
    </chartFormat>
    <chartFormat chart="30" format="18" series="1">
      <pivotArea type="data" outline="0" fieldPosition="0">
        <references count="2">
          <reference field="4294967294" count="1" selected="0">
            <x v="0"/>
          </reference>
          <reference field="1" count="1" selected="0">
            <x v="4"/>
          </reference>
        </references>
      </pivotArea>
    </chartFormat>
    <chartFormat chart="30" format="19" series="1">
      <pivotArea type="data" outline="0" fieldPosition="0">
        <references count="2">
          <reference field="4294967294" count="1" selected="0">
            <x v="1"/>
          </reference>
          <reference field="1" count="1" selected="0">
            <x v="4"/>
          </reference>
        </references>
      </pivotArea>
    </chartFormat>
    <chartFormat chart="30" format="20" series="1">
      <pivotArea type="data" outline="0" fieldPosition="0">
        <references count="2">
          <reference field="4294967294" count="1" selected="0">
            <x v="0"/>
          </reference>
          <reference field="1" count="1" selected="0">
            <x v="5"/>
          </reference>
        </references>
      </pivotArea>
    </chartFormat>
    <chartFormat chart="30" format="21" series="1">
      <pivotArea type="data" outline="0" fieldPosition="0">
        <references count="2">
          <reference field="4294967294" count="1" selected="0">
            <x v="1"/>
          </reference>
          <reference field="1" count="1" selected="0">
            <x v="5"/>
          </reference>
        </references>
      </pivotArea>
    </chartFormat>
    <chartFormat chart="30" format="22" series="1">
      <pivotArea type="data" outline="0" fieldPosition="0">
        <references count="2">
          <reference field="4294967294" count="1" selected="0">
            <x v="0"/>
          </reference>
          <reference field="1" count="1" selected="0">
            <x v="6"/>
          </reference>
        </references>
      </pivotArea>
    </chartFormat>
    <chartFormat chart="30" format="23" series="1">
      <pivotArea type="data" outline="0" fieldPosition="0">
        <references count="2">
          <reference field="4294967294" count="1" selected="0">
            <x v="1"/>
          </reference>
          <reference field="1" count="1" selected="0">
            <x v="6"/>
          </reference>
        </references>
      </pivotArea>
    </chartFormat>
    <chartFormat chart="30" format="24" series="1">
      <pivotArea type="data" outline="0" fieldPosition="0">
        <references count="2">
          <reference field="4294967294" count="1" selected="0">
            <x v="0"/>
          </reference>
          <reference field="1" count="1" selected="0">
            <x v="7"/>
          </reference>
        </references>
      </pivotArea>
    </chartFormat>
    <chartFormat chart="30" format="25" series="1">
      <pivotArea type="data" outline="0" fieldPosition="0">
        <references count="2">
          <reference field="4294967294" count="1" selected="0">
            <x v="1"/>
          </reference>
          <reference field="1" count="1" selected="0">
            <x v="7"/>
          </reference>
        </references>
      </pivotArea>
    </chartFormat>
    <chartFormat chart="30" format="26" series="1">
      <pivotArea type="data" outline="0" fieldPosition="0">
        <references count="2">
          <reference field="4294967294" count="1" selected="0">
            <x v="0"/>
          </reference>
          <reference field="1" count="1" selected="0">
            <x v="8"/>
          </reference>
        </references>
      </pivotArea>
    </chartFormat>
    <chartFormat chart="30" format="27" series="1">
      <pivotArea type="data" outline="0" fieldPosition="0">
        <references count="2">
          <reference field="4294967294" count="1" selected="0">
            <x v="1"/>
          </reference>
          <reference field="1" count="1" selected="0">
            <x v="8"/>
          </reference>
        </references>
      </pivotArea>
    </chartFormat>
    <chartFormat chart="30" format="28" series="1">
      <pivotArea type="data" outline="0" fieldPosition="0">
        <references count="2">
          <reference field="4294967294" count="1" selected="0">
            <x v="0"/>
          </reference>
          <reference field="1" count="1" selected="0">
            <x v="9"/>
          </reference>
        </references>
      </pivotArea>
    </chartFormat>
    <chartFormat chart="30" format="29" series="1">
      <pivotArea type="data" outline="0" fieldPosition="0">
        <references count="2">
          <reference field="4294967294" count="1" selected="0">
            <x v="1"/>
          </reference>
          <reference field="1" count="1" selected="0">
            <x v="9"/>
          </reference>
        </references>
      </pivotArea>
    </chartFormat>
    <chartFormat chart="30" format="30" series="1">
      <pivotArea type="data" outline="0" fieldPosition="0">
        <references count="2">
          <reference field="4294967294" count="1" selected="0">
            <x v="0"/>
          </reference>
          <reference field="1" count="1" selected="0">
            <x v="10"/>
          </reference>
        </references>
      </pivotArea>
    </chartFormat>
    <chartFormat chart="30" format="31" series="1">
      <pivotArea type="data" outline="0" fieldPosition="0">
        <references count="2">
          <reference field="4294967294" count="1" selected="0">
            <x v="1"/>
          </reference>
          <reference field="1" count="1" selected="0">
            <x v="10"/>
          </reference>
        </references>
      </pivotArea>
    </chartFormat>
    <chartFormat chart="30" format="32" series="1">
      <pivotArea type="data" outline="0" fieldPosition="0">
        <references count="2">
          <reference field="4294967294" count="1" selected="0">
            <x v="0"/>
          </reference>
          <reference field="1" count="1" selected="0">
            <x v="11"/>
          </reference>
        </references>
      </pivotArea>
    </chartFormat>
    <chartFormat chart="30" format="33" series="1">
      <pivotArea type="data" outline="0" fieldPosition="0">
        <references count="2">
          <reference field="4294967294" count="1" selected="0">
            <x v="1"/>
          </reference>
          <reference field="1" count="1" selected="0">
            <x v="11"/>
          </reference>
        </references>
      </pivotArea>
    </chartFormat>
    <chartFormat chart="30" format="34" series="1">
      <pivotArea type="data" outline="0" fieldPosition="0">
        <references count="2">
          <reference field="4294967294" count="1" selected="0">
            <x v="0"/>
          </reference>
          <reference field="1" count="1" selected="0">
            <x v="12"/>
          </reference>
        </references>
      </pivotArea>
    </chartFormat>
    <chartFormat chart="30" format="35" series="1">
      <pivotArea type="data" outline="0" fieldPosition="0">
        <references count="2">
          <reference field="4294967294" count="1" selected="0">
            <x v="1"/>
          </reference>
          <reference field="1" count="1" selected="0">
            <x v="1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2B37EA2-4DDB-438B-8891-FA390606C9CF}" name="PivotTable4"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6">
  <location ref="L1:O18" firstHeaderRow="1" firstDataRow="2" firstDataCol="1"/>
  <pivotFields count="26">
    <pivotField showAll="0"/>
    <pivotField axis="axisCol" dataField="1" showAll="0">
      <items count="14">
        <item h="1" m="1" x="7"/>
        <item h="1" m="1" x="8"/>
        <item h="1" m="1" x="9"/>
        <item h="1" sd="0" m="1" x="10"/>
        <item h="1" sd="0" m="1" x="11"/>
        <item h="1" x="6"/>
        <item h="1" m="1" x="12"/>
        <item x="0"/>
        <item x="1"/>
        <item h="1" x="2"/>
        <item h="1" x="3"/>
        <item h="1" x="4"/>
        <item h="1" x="5"/>
        <item t="default"/>
      </items>
    </pivotField>
    <pivotField showAll="0"/>
    <pivotField showAll="0"/>
    <pivotField showAll="0"/>
    <pivotField axis="axisRow" showAll="0">
      <items count="22">
        <item x="14"/>
        <item x="8"/>
        <item x="11"/>
        <item x="9"/>
        <item x="17"/>
        <item x="15"/>
        <item x="12"/>
        <item x="7"/>
        <item x="6"/>
        <item x="3"/>
        <item x="0"/>
        <item x="13"/>
        <item x="1"/>
        <item x="19"/>
        <item x="4"/>
        <item x="10"/>
        <item x="18"/>
        <item x="5"/>
        <item x="2"/>
        <item x="16"/>
        <item x="20"/>
        <item t="default"/>
      </items>
    </pivotField>
    <pivotField showAll="0"/>
    <pivotField showAll="0"/>
    <pivotField showAll="0">
      <items count="445">
        <item x="285"/>
        <item x="135"/>
        <item x="357"/>
        <item x="176"/>
        <item x="329"/>
        <item x="187"/>
        <item x="178"/>
        <item x="147"/>
        <item x="398"/>
        <item x="159"/>
        <item x="430"/>
        <item x="432"/>
        <item x="238"/>
        <item x="168"/>
        <item x="235"/>
        <item x="177"/>
        <item x="98"/>
        <item x="136"/>
        <item x="226"/>
        <item x="337"/>
        <item x="435"/>
        <item x="239"/>
        <item x="201"/>
        <item x="129"/>
        <item x="161"/>
        <item x="200"/>
        <item x="216"/>
        <item x="433"/>
        <item x="425"/>
        <item x="128"/>
        <item x="397"/>
        <item x="271"/>
        <item x="277"/>
        <item x="289"/>
        <item x="217"/>
        <item x="197"/>
        <item x="102"/>
        <item x="375"/>
        <item x="127"/>
        <item x="252"/>
        <item x="431"/>
        <item x="126"/>
        <item x="134"/>
        <item x="336"/>
        <item x="362"/>
        <item x="225"/>
        <item x="419"/>
        <item x="288"/>
        <item x="183"/>
        <item x="165"/>
        <item x="426"/>
        <item x="166"/>
        <item x="218"/>
        <item x="196"/>
        <item x="237"/>
        <item x="253"/>
        <item x="87"/>
        <item x="361"/>
        <item x="348"/>
        <item x="146"/>
        <item x="213"/>
        <item x="247"/>
        <item x="286"/>
        <item x="434"/>
        <item x="91"/>
        <item x="182"/>
        <item x="356"/>
        <item x="340"/>
        <item x="181"/>
        <item x="205"/>
        <item x="220"/>
        <item x="428"/>
        <item x="270"/>
        <item x="79"/>
        <item x="418"/>
        <item x="427"/>
        <item x="103"/>
        <item x="350"/>
        <item x="186"/>
        <item x="251"/>
        <item x="158"/>
        <item x="354"/>
        <item x="204"/>
        <item x="199"/>
        <item x="352"/>
        <item x="376"/>
        <item x="399"/>
        <item x="139"/>
        <item x="105"/>
        <item x="145"/>
        <item x="403"/>
        <item x="417"/>
        <item x="74"/>
        <item x="85"/>
        <item x="424"/>
        <item x="86"/>
        <item x="97"/>
        <item x="222"/>
        <item x="212"/>
        <item x="364"/>
        <item x="279"/>
        <item x="250"/>
        <item x="385"/>
        <item x="360"/>
        <item x="110"/>
        <item x="284"/>
        <item x="229"/>
        <item x="323"/>
        <item x="328"/>
        <item x="372"/>
        <item x="322"/>
        <item x="112"/>
        <item x="84"/>
        <item x="138"/>
        <item x="402"/>
        <item x="249"/>
        <item x="319"/>
        <item x="396"/>
        <item x="262"/>
        <item x="287"/>
        <item x="109"/>
        <item x="416"/>
        <item x="334"/>
        <item x="221"/>
        <item x="320"/>
        <item x="351"/>
        <item x="429"/>
        <item x="78"/>
        <item x="141"/>
        <item x="214"/>
        <item x="248"/>
        <item x="273"/>
        <item x="81"/>
        <item x="236"/>
        <item x="265"/>
        <item x="333"/>
        <item x="246"/>
        <item x="185"/>
        <item x="116"/>
        <item x="261"/>
        <item x="276"/>
        <item x="125"/>
        <item x="108"/>
        <item x="332"/>
        <item x="298"/>
        <item x="73"/>
        <item x="387"/>
        <item x="341"/>
        <item x="151"/>
        <item x="170"/>
        <item x="155"/>
        <item x="90"/>
        <item x="256"/>
        <item x="101"/>
        <item x="133"/>
        <item x="132"/>
        <item x="157"/>
        <item x="260"/>
        <item x="259"/>
        <item x="371"/>
        <item x="408"/>
        <item x="228"/>
        <item x="163"/>
        <item x="113"/>
        <item x="234"/>
        <item x="89"/>
        <item x="75"/>
        <item x="140"/>
        <item x="382"/>
        <item x="411"/>
        <item x="363"/>
        <item x="208"/>
        <item x="195"/>
        <item x="392"/>
        <item x="202"/>
        <item x="124"/>
        <item x="215"/>
        <item x="219"/>
        <item x="283"/>
        <item x="175"/>
        <item x="269"/>
        <item x="401"/>
        <item x="315"/>
        <item x="51"/>
        <item x="316"/>
        <item x="258"/>
        <item x="169"/>
        <item x="96"/>
        <item x="407"/>
        <item x="95"/>
        <item x="304"/>
        <item x="290"/>
        <item x="156"/>
        <item x="410"/>
        <item x="295"/>
        <item x="343"/>
        <item x="231"/>
        <item x="366"/>
        <item x="88"/>
        <item x="359"/>
        <item x="365"/>
        <item x="46"/>
        <item x="264"/>
        <item x="123"/>
        <item x="345"/>
        <item x="174"/>
        <item x="374"/>
        <item x="344"/>
        <item x="293"/>
        <item x="71"/>
        <item x="122"/>
        <item x="189"/>
        <item x="142"/>
        <item x="50"/>
        <item x="263"/>
        <item x="61"/>
        <item x="224"/>
        <item x="327"/>
        <item x="335"/>
        <item x="381"/>
        <item x="70"/>
        <item x="107"/>
        <item x="82"/>
        <item x="314"/>
        <item x="282"/>
        <item x="297"/>
        <item x="318"/>
        <item x="384"/>
        <item x="54"/>
        <item x="167"/>
        <item x="152"/>
        <item x="233"/>
        <item x="131"/>
        <item x="194"/>
        <item x="370"/>
        <item x="406"/>
        <item x="378"/>
        <item x="390"/>
        <item x="150"/>
        <item x="162"/>
        <item x="69"/>
        <item x="48"/>
        <item x="255"/>
        <item x="72"/>
        <item x="53"/>
        <item x="338"/>
        <item x="415"/>
        <item x="389"/>
        <item x="115"/>
        <item x="423"/>
        <item x="291"/>
        <item x="154"/>
        <item x="245"/>
        <item x="331"/>
        <item x="64"/>
        <item x="244"/>
        <item x="240"/>
        <item x="184"/>
        <item x="60"/>
        <item x="203"/>
        <item x="325"/>
        <item x="266"/>
        <item x="59"/>
        <item x="368"/>
        <item x="121"/>
        <item x="272"/>
        <item x="117"/>
        <item x="380"/>
        <item x="94"/>
        <item x="193"/>
        <item x="58"/>
        <item x="386"/>
        <item x="172"/>
        <item x="347"/>
        <item x="207"/>
        <item x="65"/>
        <item x="395"/>
        <item x="405"/>
        <item x="353"/>
        <item x="144"/>
        <item x="278"/>
        <item x="409"/>
        <item x="180"/>
        <item x="192"/>
        <item x="223"/>
        <item x="77"/>
        <item x="62"/>
        <item x="55"/>
        <item x="148"/>
        <item x="267"/>
        <item x="198"/>
        <item x="47"/>
        <item x="422"/>
        <item x="230"/>
        <item x="257"/>
        <item x="211"/>
        <item x="100"/>
        <item x="232"/>
        <item x="206"/>
        <item x="324"/>
        <item x="191"/>
        <item x="294"/>
        <item x="404"/>
        <item x="421"/>
        <item x="106"/>
        <item x="179"/>
        <item x="83"/>
        <item x="391"/>
        <item x="312"/>
        <item x="143"/>
        <item x="313"/>
        <item x="57"/>
        <item x="281"/>
        <item x="383"/>
        <item x="326"/>
        <item x="317"/>
        <item x="137"/>
        <item x="308"/>
        <item x="120"/>
        <item x="420"/>
        <item x="45"/>
        <item x="367"/>
        <item x="280"/>
        <item x="63"/>
        <item x="49"/>
        <item x="68"/>
        <item x="292"/>
        <item x="268"/>
        <item x="414"/>
        <item x="303"/>
        <item x="302"/>
        <item x="346"/>
        <item x="307"/>
        <item x="104"/>
        <item x="310"/>
        <item x="171"/>
        <item x="28"/>
        <item x="254"/>
        <item x="355"/>
        <item x="388"/>
        <item x="119"/>
        <item x="309"/>
        <item x="160"/>
        <item x="114"/>
        <item x="118"/>
        <item x="311"/>
        <item x="227"/>
        <item x="296"/>
        <item x="243"/>
        <item x="67"/>
        <item x="242"/>
        <item x="369"/>
        <item x="379"/>
        <item x="321"/>
        <item x="76"/>
        <item x="301"/>
        <item x="358"/>
        <item x="40"/>
        <item x="153"/>
        <item x="31"/>
        <item x="306"/>
        <item x="299"/>
        <item x="305"/>
        <item x="149"/>
        <item x="93"/>
        <item x="30"/>
        <item x="66"/>
        <item x="209"/>
        <item x="342"/>
        <item x="210"/>
        <item x="330"/>
        <item x="412"/>
        <item x="52"/>
        <item x="44"/>
        <item x="130"/>
        <item x="400"/>
        <item x="413"/>
        <item x="339"/>
        <item x="377"/>
        <item x="373"/>
        <item x="164"/>
        <item x="35"/>
        <item x="349"/>
        <item x="22"/>
        <item x="39"/>
        <item x="188"/>
        <item x="41"/>
        <item x="80"/>
        <item x="394"/>
        <item x="99"/>
        <item x="275"/>
        <item x="393"/>
        <item x="21"/>
        <item x="92"/>
        <item x="241"/>
        <item x="300"/>
        <item x="34"/>
        <item x="173"/>
        <item x="20"/>
        <item x="190"/>
        <item x="56"/>
        <item x="18"/>
        <item x="111"/>
        <item x="25"/>
        <item x="274"/>
        <item x="26"/>
        <item x="37"/>
        <item x="29"/>
        <item x="36"/>
        <item x="38"/>
        <item x="23"/>
        <item x="19"/>
        <item x="43"/>
        <item x="24"/>
        <item x="32"/>
        <item m="1" x="440"/>
        <item x="42"/>
        <item x="33"/>
        <item x="27"/>
        <item m="1" x="442"/>
        <item m="1" x="437"/>
        <item m="1" x="443"/>
        <item m="1" x="439"/>
        <item m="1" x="438"/>
        <item m="1" x="441"/>
        <item x="436"/>
        <item x="0"/>
        <item x="1"/>
        <item x="2"/>
        <item x="3"/>
        <item x="4"/>
        <item x="5"/>
        <item x="6"/>
        <item x="7"/>
        <item x="8"/>
        <item x="9"/>
        <item x="10"/>
        <item x="11"/>
        <item x="12"/>
        <item x="13"/>
        <item x="14"/>
        <item x="15"/>
        <item x="16"/>
        <item x="17"/>
        <item t="default"/>
      </items>
    </pivotField>
    <pivotField showAll="0">
      <items count="436">
        <item x="277"/>
        <item x="127"/>
        <item x="349"/>
        <item x="168"/>
        <item x="321"/>
        <item x="179"/>
        <item x="170"/>
        <item x="139"/>
        <item x="390"/>
        <item x="151"/>
        <item x="422"/>
        <item x="424"/>
        <item x="230"/>
        <item x="160"/>
        <item x="227"/>
        <item x="169"/>
        <item x="90"/>
        <item x="128"/>
        <item x="218"/>
        <item x="329"/>
        <item x="427"/>
        <item x="231"/>
        <item x="193"/>
        <item x="121"/>
        <item x="153"/>
        <item x="192"/>
        <item x="208"/>
        <item x="425"/>
        <item x="417"/>
        <item x="120"/>
        <item x="389"/>
        <item x="263"/>
        <item x="269"/>
        <item x="281"/>
        <item x="209"/>
        <item x="189"/>
        <item x="94"/>
        <item x="367"/>
        <item x="119"/>
        <item x="244"/>
        <item x="423"/>
        <item x="118"/>
        <item x="126"/>
        <item x="328"/>
        <item x="354"/>
        <item x="217"/>
        <item x="411"/>
        <item x="280"/>
        <item x="175"/>
        <item x="157"/>
        <item x="418"/>
        <item x="158"/>
        <item x="210"/>
        <item x="188"/>
        <item x="229"/>
        <item x="245"/>
        <item x="79"/>
        <item x="353"/>
        <item x="340"/>
        <item x="138"/>
        <item x="205"/>
        <item x="239"/>
        <item x="278"/>
        <item x="426"/>
        <item x="83"/>
        <item x="174"/>
        <item x="348"/>
        <item x="332"/>
        <item x="173"/>
        <item x="197"/>
        <item x="212"/>
        <item x="420"/>
        <item x="262"/>
        <item x="71"/>
        <item x="410"/>
        <item x="419"/>
        <item x="95"/>
        <item x="342"/>
        <item x="178"/>
        <item x="243"/>
        <item x="150"/>
        <item x="346"/>
        <item x="196"/>
        <item x="191"/>
        <item x="344"/>
        <item x="368"/>
        <item x="391"/>
        <item x="131"/>
        <item x="97"/>
        <item x="137"/>
        <item x="395"/>
        <item x="409"/>
        <item x="66"/>
        <item x="77"/>
        <item x="416"/>
        <item x="78"/>
        <item x="89"/>
        <item x="214"/>
        <item x="204"/>
        <item x="356"/>
        <item x="271"/>
        <item x="242"/>
        <item x="377"/>
        <item x="352"/>
        <item x="102"/>
        <item x="276"/>
        <item x="221"/>
        <item x="315"/>
        <item x="320"/>
        <item x="364"/>
        <item x="314"/>
        <item x="104"/>
        <item x="76"/>
        <item x="130"/>
        <item x="394"/>
        <item x="241"/>
        <item x="311"/>
        <item x="388"/>
        <item x="254"/>
        <item x="279"/>
        <item x="101"/>
        <item x="408"/>
        <item x="326"/>
        <item x="213"/>
        <item x="312"/>
        <item x="343"/>
        <item x="421"/>
        <item x="70"/>
        <item x="133"/>
        <item x="206"/>
        <item x="240"/>
        <item x="265"/>
        <item x="73"/>
        <item x="228"/>
        <item x="257"/>
        <item x="325"/>
        <item x="238"/>
        <item x="177"/>
        <item x="108"/>
        <item x="253"/>
        <item x="268"/>
        <item x="117"/>
        <item x="100"/>
        <item x="324"/>
        <item x="290"/>
        <item x="65"/>
        <item x="379"/>
        <item x="333"/>
        <item x="143"/>
        <item x="162"/>
        <item x="147"/>
        <item x="82"/>
        <item x="248"/>
        <item x="93"/>
        <item x="125"/>
        <item x="124"/>
        <item x="149"/>
        <item x="252"/>
        <item x="251"/>
        <item x="363"/>
        <item x="400"/>
        <item x="220"/>
        <item x="155"/>
        <item x="105"/>
        <item x="226"/>
        <item x="81"/>
        <item x="67"/>
        <item x="132"/>
        <item x="374"/>
        <item x="403"/>
        <item x="355"/>
        <item x="200"/>
        <item x="187"/>
        <item x="384"/>
        <item x="194"/>
        <item x="116"/>
        <item x="207"/>
        <item x="211"/>
        <item x="275"/>
        <item x="167"/>
        <item x="261"/>
        <item x="393"/>
        <item x="307"/>
        <item x="43"/>
        <item x="308"/>
        <item x="250"/>
        <item x="161"/>
        <item x="88"/>
        <item x="399"/>
        <item x="87"/>
        <item x="296"/>
        <item x="282"/>
        <item x="148"/>
        <item x="402"/>
        <item x="287"/>
        <item x="335"/>
        <item x="223"/>
        <item x="358"/>
        <item x="80"/>
        <item x="351"/>
        <item x="357"/>
        <item x="38"/>
        <item x="256"/>
        <item x="115"/>
        <item x="337"/>
        <item x="166"/>
        <item x="366"/>
        <item x="336"/>
        <item x="285"/>
        <item x="63"/>
        <item x="114"/>
        <item x="181"/>
        <item x="134"/>
        <item x="42"/>
        <item x="255"/>
        <item x="53"/>
        <item x="216"/>
        <item x="319"/>
        <item x="327"/>
        <item x="373"/>
        <item x="62"/>
        <item x="99"/>
        <item x="74"/>
        <item x="306"/>
        <item x="274"/>
        <item x="289"/>
        <item x="310"/>
        <item x="376"/>
        <item x="46"/>
        <item x="159"/>
        <item x="144"/>
        <item x="225"/>
        <item x="123"/>
        <item x="186"/>
        <item x="362"/>
        <item x="398"/>
        <item x="370"/>
        <item x="382"/>
        <item x="142"/>
        <item x="154"/>
        <item x="61"/>
        <item x="40"/>
        <item x="247"/>
        <item x="64"/>
        <item x="45"/>
        <item x="330"/>
        <item x="407"/>
        <item x="381"/>
        <item x="107"/>
        <item x="415"/>
        <item x="283"/>
        <item x="146"/>
        <item x="237"/>
        <item x="323"/>
        <item x="56"/>
        <item x="236"/>
        <item x="232"/>
        <item x="176"/>
        <item x="52"/>
        <item x="195"/>
        <item x="317"/>
        <item x="258"/>
        <item x="51"/>
        <item x="360"/>
        <item x="113"/>
        <item x="264"/>
        <item x="109"/>
        <item x="372"/>
        <item x="86"/>
        <item x="185"/>
        <item x="50"/>
        <item x="378"/>
        <item x="164"/>
        <item x="339"/>
        <item x="199"/>
        <item x="57"/>
        <item x="387"/>
        <item x="397"/>
        <item x="345"/>
        <item x="136"/>
        <item x="270"/>
        <item x="401"/>
        <item x="172"/>
        <item x="184"/>
        <item x="215"/>
        <item x="69"/>
        <item x="54"/>
        <item x="47"/>
        <item x="140"/>
        <item x="259"/>
        <item x="190"/>
        <item x="39"/>
        <item x="414"/>
        <item x="222"/>
        <item x="249"/>
        <item x="203"/>
        <item x="92"/>
        <item x="224"/>
        <item x="198"/>
        <item x="316"/>
        <item x="183"/>
        <item x="286"/>
        <item x="396"/>
        <item x="413"/>
        <item x="98"/>
        <item x="171"/>
        <item x="75"/>
        <item x="383"/>
        <item x="304"/>
        <item x="135"/>
        <item x="305"/>
        <item x="49"/>
        <item x="273"/>
        <item x="375"/>
        <item x="318"/>
        <item x="309"/>
        <item x="129"/>
        <item x="300"/>
        <item x="112"/>
        <item x="412"/>
        <item x="37"/>
        <item x="359"/>
        <item x="272"/>
        <item x="55"/>
        <item x="41"/>
        <item x="60"/>
        <item x="284"/>
        <item x="260"/>
        <item x="406"/>
        <item x="295"/>
        <item x="294"/>
        <item x="338"/>
        <item x="299"/>
        <item x="96"/>
        <item x="302"/>
        <item x="163"/>
        <item x="20"/>
        <item x="246"/>
        <item x="347"/>
        <item x="380"/>
        <item x="111"/>
        <item x="301"/>
        <item x="152"/>
        <item x="106"/>
        <item x="110"/>
        <item x="303"/>
        <item x="219"/>
        <item x="288"/>
        <item x="235"/>
        <item x="59"/>
        <item x="234"/>
        <item x="361"/>
        <item x="371"/>
        <item x="313"/>
        <item x="68"/>
        <item x="293"/>
        <item x="350"/>
        <item x="32"/>
        <item x="145"/>
        <item x="23"/>
        <item x="298"/>
        <item x="291"/>
        <item x="297"/>
        <item x="141"/>
        <item x="85"/>
        <item x="22"/>
        <item x="58"/>
        <item x="201"/>
        <item x="334"/>
        <item x="202"/>
        <item x="322"/>
        <item x="404"/>
        <item x="44"/>
        <item x="36"/>
        <item x="122"/>
        <item x="392"/>
        <item x="405"/>
        <item x="331"/>
        <item x="369"/>
        <item x="365"/>
        <item x="156"/>
        <item x="27"/>
        <item x="341"/>
        <item x="14"/>
        <item x="31"/>
        <item x="180"/>
        <item x="33"/>
        <item x="72"/>
        <item x="386"/>
        <item x="91"/>
        <item x="267"/>
        <item x="385"/>
        <item x="13"/>
        <item x="84"/>
        <item x="233"/>
        <item x="292"/>
        <item x="26"/>
        <item x="165"/>
        <item x="12"/>
        <item x="182"/>
        <item x="48"/>
        <item x="10"/>
        <item x="103"/>
        <item x="17"/>
        <item x="266"/>
        <item x="18"/>
        <item x="29"/>
        <item x="21"/>
        <item x="28"/>
        <item x="30"/>
        <item x="15"/>
        <item x="11"/>
        <item x="35"/>
        <item x="16"/>
        <item x="24"/>
        <item m="1" x="431"/>
        <item x="34"/>
        <item x="25"/>
        <item x="19"/>
        <item m="1" x="433"/>
        <item m="1" x="428"/>
        <item m="1" x="434"/>
        <item m="1" x="430"/>
        <item m="1" x="429"/>
        <item m="1" x="432"/>
        <item x="0"/>
        <item x="1"/>
        <item x="2"/>
        <item x="3"/>
        <item x="4"/>
        <item x="5"/>
        <item x="6"/>
        <item x="7"/>
        <item x="8"/>
        <item x="9"/>
        <item t="default"/>
      </items>
    </pivotField>
    <pivotField showAll="0">
      <items count="397">
        <item x="241"/>
        <item x="91"/>
        <item x="316"/>
        <item x="132"/>
        <item x="287"/>
        <item x="143"/>
        <item x="134"/>
        <item x="103"/>
        <item x="358"/>
        <item x="115"/>
        <item x="390"/>
        <item x="392"/>
        <item x="194"/>
        <item x="124"/>
        <item x="191"/>
        <item x="133"/>
        <item x="54"/>
        <item x="92"/>
        <item x="182"/>
        <item x="295"/>
        <item x="395"/>
        <item x="195"/>
        <item x="157"/>
        <item x="85"/>
        <item x="117"/>
        <item x="156"/>
        <item x="172"/>
        <item x="393"/>
        <item x="385"/>
        <item x="84"/>
        <item x="357"/>
        <item x="227"/>
        <item x="233"/>
        <item x="245"/>
        <item x="173"/>
        <item x="153"/>
        <item x="58"/>
        <item x="334"/>
        <item x="83"/>
        <item x="208"/>
        <item x="391"/>
        <item x="82"/>
        <item x="90"/>
        <item x="294"/>
        <item x="321"/>
        <item x="181"/>
        <item x="379"/>
        <item x="244"/>
        <item x="139"/>
        <item x="121"/>
        <item x="386"/>
        <item x="122"/>
        <item x="174"/>
        <item x="152"/>
        <item x="193"/>
        <item x="209"/>
        <item x="42"/>
        <item x="320"/>
        <item x="306"/>
        <item x="102"/>
        <item x="169"/>
        <item x="203"/>
        <item x="242"/>
        <item x="394"/>
        <item x="46"/>
        <item x="138"/>
        <item x="315"/>
        <item x="298"/>
        <item x="137"/>
        <item x="161"/>
        <item x="176"/>
        <item x="388"/>
        <item x="226"/>
        <item x="34"/>
        <item x="378"/>
        <item x="387"/>
        <item x="59"/>
        <item x="308"/>
        <item x="142"/>
        <item x="207"/>
        <item x="114"/>
        <item x="313"/>
        <item x="160"/>
        <item x="155"/>
        <item x="310"/>
        <item x="335"/>
        <item x="359"/>
        <item x="95"/>
        <item x="61"/>
        <item x="101"/>
        <item x="363"/>
        <item x="377"/>
        <item x="29"/>
        <item x="40"/>
        <item x="384"/>
        <item x="41"/>
        <item x="53"/>
        <item x="178"/>
        <item x="168"/>
        <item x="323"/>
        <item x="235"/>
        <item x="206"/>
        <item x="345"/>
        <item x="319"/>
        <item x="66"/>
        <item x="240"/>
        <item x="185"/>
        <item x="281"/>
        <item x="286"/>
        <item x="331"/>
        <item x="280"/>
        <item x="68"/>
        <item x="39"/>
        <item x="94"/>
        <item x="362"/>
        <item x="205"/>
        <item x="277"/>
        <item x="356"/>
        <item x="218"/>
        <item x="243"/>
        <item x="65"/>
        <item x="376"/>
        <item x="292"/>
        <item x="177"/>
        <item x="278"/>
        <item x="309"/>
        <item x="389"/>
        <item x="33"/>
        <item x="97"/>
        <item x="170"/>
        <item x="204"/>
        <item x="229"/>
        <item x="36"/>
        <item x="192"/>
        <item x="221"/>
        <item x="291"/>
        <item x="202"/>
        <item x="141"/>
        <item x="72"/>
        <item x="217"/>
        <item x="232"/>
        <item x="81"/>
        <item x="64"/>
        <item x="290"/>
        <item x="254"/>
        <item x="28"/>
        <item x="347"/>
        <item x="299"/>
        <item x="107"/>
        <item x="126"/>
        <item x="111"/>
        <item x="45"/>
        <item x="212"/>
        <item x="57"/>
        <item x="89"/>
        <item x="88"/>
        <item x="113"/>
        <item x="216"/>
        <item x="215"/>
        <item x="330"/>
        <item x="368"/>
        <item x="184"/>
        <item x="119"/>
        <item x="69"/>
        <item x="190"/>
        <item x="44"/>
        <item x="30"/>
        <item x="96"/>
        <item x="342"/>
        <item x="371"/>
        <item x="322"/>
        <item x="164"/>
        <item x="151"/>
        <item x="352"/>
        <item x="158"/>
        <item x="80"/>
        <item x="171"/>
        <item x="175"/>
        <item x="239"/>
        <item x="131"/>
        <item x="225"/>
        <item x="361"/>
        <item x="273"/>
        <item x="6"/>
        <item x="274"/>
        <item x="214"/>
        <item x="125"/>
        <item x="52"/>
        <item x="367"/>
        <item x="51"/>
        <item x="260"/>
        <item x="246"/>
        <item x="112"/>
        <item x="370"/>
        <item x="251"/>
        <item x="301"/>
        <item x="187"/>
        <item x="325"/>
        <item x="43"/>
        <item x="318"/>
        <item x="324"/>
        <item x="1"/>
        <item x="220"/>
        <item x="79"/>
        <item x="303"/>
        <item x="130"/>
        <item x="333"/>
        <item x="302"/>
        <item x="249"/>
        <item x="26"/>
        <item x="78"/>
        <item x="145"/>
        <item x="98"/>
        <item x="5"/>
        <item x="219"/>
        <item x="16"/>
        <item x="180"/>
        <item x="285"/>
        <item x="293"/>
        <item x="341"/>
        <item x="25"/>
        <item x="63"/>
        <item x="37"/>
        <item x="272"/>
        <item x="238"/>
        <item x="253"/>
        <item x="276"/>
        <item x="344"/>
        <item x="9"/>
        <item x="123"/>
        <item x="108"/>
        <item x="189"/>
        <item x="87"/>
        <item x="150"/>
        <item x="329"/>
        <item x="366"/>
        <item x="338"/>
        <item x="350"/>
        <item x="106"/>
        <item x="118"/>
        <item x="24"/>
        <item x="3"/>
        <item x="211"/>
        <item x="27"/>
        <item x="8"/>
        <item x="296"/>
        <item x="375"/>
        <item x="349"/>
        <item x="71"/>
        <item x="383"/>
        <item x="247"/>
        <item x="110"/>
        <item x="201"/>
        <item x="289"/>
        <item x="19"/>
        <item x="200"/>
        <item x="196"/>
        <item x="140"/>
        <item x="15"/>
        <item x="159"/>
        <item x="283"/>
        <item x="222"/>
        <item x="14"/>
        <item x="327"/>
        <item x="77"/>
        <item x="228"/>
        <item x="73"/>
        <item x="340"/>
        <item x="50"/>
        <item x="149"/>
        <item x="13"/>
        <item x="346"/>
        <item x="128"/>
        <item x="305"/>
        <item x="163"/>
        <item x="20"/>
        <item x="355"/>
        <item x="365"/>
        <item x="312"/>
        <item x="100"/>
        <item x="234"/>
        <item x="369"/>
        <item x="136"/>
        <item x="148"/>
        <item x="179"/>
        <item x="32"/>
        <item x="17"/>
        <item x="10"/>
        <item x="104"/>
        <item x="223"/>
        <item x="154"/>
        <item x="2"/>
        <item x="382"/>
        <item x="186"/>
        <item x="213"/>
        <item x="167"/>
        <item x="56"/>
        <item x="188"/>
        <item x="162"/>
        <item x="282"/>
        <item x="147"/>
        <item x="250"/>
        <item x="364"/>
        <item x="381"/>
        <item x="62"/>
        <item x="135"/>
        <item x="38"/>
        <item x="351"/>
        <item x="270"/>
        <item x="99"/>
        <item x="271"/>
        <item x="12"/>
        <item x="237"/>
        <item x="343"/>
        <item x="284"/>
        <item x="275"/>
        <item x="93"/>
        <item x="265"/>
        <item x="76"/>
        <item x="380"/>
        <item x="326"/>
        <item x="236"/>
        <item x="18"/>
        <item x="4"/>
        <item x="23"/>
        <item x="248"/>
        <item x="224"/>
        <item x="374"/>
        <item x="259"/>
        <item x="258"/>
        <item x="304"/>
        <item x="264"/>
        <item x="60"/>
        <item x="267"/>
        <item x="127"/>
        <item x="210"/>
        <item x="314"/>
        <item x="348"/>
        <item x="75"/>
        <item x="266"/>
        <item x="116"/>
        <item x="70"/>
        <item x="74"/>
        <item x="269"/>
        <item x="183"/>
        <item x="252"/>
        <item x="199"/>
        <item x="22"/>
        <item x="198"/>
        <item x="328"/>
        <item x="339"/>
        <item x="279"/>
        <item x="31"/>
        <item x="257"/>
        <item x="317"/>
        <item x="337"/>
        <item x="109"/>
        <item x="268"/>
        <item x="263"/>
        <item x="255"/>
        <item x="261"/>
        <item x="105"/>
        <item x="49"/>
        <item x="21"/>
        <item x="165"/>
        <item x="300"/>
        <item x="166"/>
        <item x="288"/>
        <item x="372"/>
        <item x="7"/>
        <item x="86"/>
        <item x="360"/>
        <item x="373"/>
        <item x="297"/>
        <item x="336"/>
        <item x="332"/>
        <item x="120"/>
        <item x="307"/>
        <item x="262"/>
        <item x="144"/>
        <item x="311"/>
        <item x="35"/>
        <item x="354"/>
        <item x="55"/>
        <item x="231"/>
        <item x="353"/>
        <item x="47"/>
        <item x="48"/>
        <item x="197"/>
        <item x="256"/>
        <item x="129"/>
        <item x="146"/>
        <item x="11"/>
        <item x="67"/>
        <item x="230"/>
        <item x="0"/>
        <item t="default"/>
      </items>
    </pivotField>
    <pivotField showAll="0"/>
    <pivotField showAll="0"/>
    <pivotField showAll="0"/>
    <pivotField showAll="0"/>
    <pivotField showAll="0"/>
    <pivotField showAll="0"/>
    <pivotField showAll="0">
      <items count="15">
        <item sd="0" x="0"/>
        <item sd="0" x="1"/>
        <item sd="0" x="2"/>
        <item sd="0" x="3"/>
        <item sd="0" x="4"/>
        <item sd="0" x="5"/>
        <item sd="0" x="6"/>
        <item sd="0" x="7"/>
        <item sd="0" x="8"/>
        <item sd="0" x="9"/>
        <item sd="0" x="10"/>
        <item sd="0" x="11"/>
        <item sd="0" x="12"/>
        <item sd="0" x="13"/>
        <item t="default"/>
      </items>
    </pivotField>
    <pivotField showAll="0">
      <items count="7">
        <item sd="0" x="0"/>
        <item sd="0" x="1"/>
        <item sd="0" x="2"/>
        <item sd="0" x="3"/>
        <item sd="0" x="4"/>
        <item sd="0" x="5"/>
        <item t="default"/>
      </items>
    </pivotField>
    <pivotField showAll="0">
      <items count="7">
        <item sd="0" x="0"/>
        <item sd="0" x="1"/>
        <item sd="0" x="2"/>
        <item sd="0" x="3"/>
        <item sd="0" x="4"/>
        <item sd="0" x="5"/>
        <item t="default"/>
      </items>
    </pivotField>
    <pivotField showAll="0">
      <items count="15">
        <item x="0"/>
        <item sd="0" x="1"/>
        <item sd="0" x="2"/>
        <item sd="0" x="3"/>
        <item sd="0" x="4"/>
        <item sd="0" x="5"/>
        <item sd="0" x="6"/>
        <item sd="0" x="7"/>
        <item sd="0" x="8"/>
        <item sd="0" x="9"/>
        <item sd="0" x="10"/>
        <item sd="0" x="11"/>
        <item sd="0" x="12"/>
        <item sd="0" x="13"/>
        <item t="default"/>
      </items>
    </pivotField>
    <pivotField showAll="0">
      <items count="7">
        <item x="0"/>
        <item sd="0" x="1"/>
        <item sd="0" x="2"/>
        <item sd="0" x="3"/>
        <item sd="0" x="4"/>
        <item x="5"/>
        <item t="default"/>
      </items>
    </pivotField>
    <pivotField showAll="0">
      <items count="8">
        <item x="0"/>
        <item sd="0" x="1"/>
        <item sd="0" x="2"/>
        <item sd="0" x="3"/>
        <item sd="0" x="4"/>
        <item x="5"/>
        <item x="6"/>
        <item t="default"/>
      </items>
    </pivotField>
    <pivotField showAll="0">
      <items count="15">
        <item x="0"/>
        <item x="1"/>
        <item x="2"/>
        <item x="3"/>
        <item x="4"/>
        <item x="5"/>
        <item x="6"/>
        <item x="7"/>
        <item x="8"/>
        <item x="9"/>
        <item x="10"/>
        <item x="11"/>
        <item x="12"/>
        <item x="13"/>
        <item t="default"/>
      </items>
    </pivotField>
    <pivotField showAll="0">
      <items count="7">
        <item x="0"/>
        <item x="1"/>
        <item x="2"/>
        <item x="3"/>
        <item x="4"/>
        <item x="5"/>
        <item t="default"/>
      </items>
    </pivotField>
    <pivotField showAll="0">
      <items count="8">
        <item x="0"/>
        <item x="1"/>
        <item x="2"/>
        <item x="3"/>
        <item x="4"/>
        <item x="5"/>
        <item x="6"/>
        <item t="default"/>
      </items>
    </pivotField>
  </pivotFields>
  <rowFields count="1">
    <field x="5"/>
  </rowFields>
  <rowItems count="16">
    <i>
      <x/>
    </i>
    <i>
      <x v="1"/>
    </i>
    <i>
      <x v="2"/>
    </i>
    <i>
      <x v="3"/>
    </i>
    <i>
      <x v="6"/>
    </i>
    <i>
      <x v="7"/>
    </i>
    <i>
      <x v="8"/>
    </i>
    <i>
      <x v="9"/>
    </i>
    <i>
      <x v="10"/>
    </i>
    <i>
      <x v="11"/>
    </i>
    <i>
      <x v="12"/>
    </i>
    <i>
      <x v="14"/>
    </i>
    <i>
      <x v="15"/>
    </i>
    <i>
      <x v="17"/>
    </i>
    <i>
      <x v="18"/>
    </i>
    <i t="grand">
      <x/>
    </i>
  </rowItems>
  <colFields count="1">
    <field x="1"/>
  </colFields>
  <colItems count="3">
    <i>
      <x v="7"/>
    </i>
    <i>
      <x v="8"/>
    </i>
    <i t="grand">
      <x/>
    </i>
  </colItems>
  <dataFields count="1">
    <dataField name="Count" fld="1" subtotal="count" baseField="1" baseItem="0" numFmtId="2"/>
  </dataFields>
  <formats count="2">
    <format dxfId="4">
      <pivotArea outline="0" collapsedLevelsAreSubtotals="1" fieldPosition="0"/>
    </format>
    <format dxfId="3">
      <pivotArea outline="0" fieldPosition="0">
        <references count="1">
          <reference field="4294967294" count="1">
            <x v="0"/>
          </reference>
        </references>
      </pivotArea>
    </format>
  </formats>
  <chartFormats count="17">
    <chartFormat chart="15" format="0" series="1">
      <pivotArea type="data" outline="0" fieldPosition="0">
        <references count="1">
          <reference field="4294967294" count="1" selected="0">
            <x v="0"/>
          </reference>
        </references>
      </pivotArea>
    </chartFormat>
    <chartFormat chart="18" format="2" series="1">
      <pivotArea type="data" outline="0" fieldPosition="0">
        <references count="1">
          <reference field="4294967294" count="1" selected="0">
            <x v="0"/>
          </reference>
        </references>
      </pivotArea>
    </chartFormat>
    <chartFormat chart="22" format="0" series="1">
      <pivotArea type="data" outline="0" fieldPosition="0">
        <references count="2">
          <reference field="4294967294" count="1" selected="0">
            <x v="0"/>
          </reference>
          <reference field="1" count="1" selected="0">
            <x v="0"/>
          </reference>
        </references>
      </pivotArea>
    </chartFormat>
    <chartFormat chart="22" format="1" series="1">
      <pivotArea type="data" outline="0" fieldPosition="0">
        <references count="2">
          <reference field="4294967294" count="1" selected="0">
            <x v="0"/>
          </reference>
          <reference field="1" count="1" selected="0">
            <x v="1"/>
          </reference>
        </references>
      </pivotArea>
    </chartFormat>
    <chartFormat chart="25" format="4" series="1">
      <pivotArea type="data" outline="0" fieldPosition="0">
        <references count="2">
          <reference field="4294967294" count="1" selected="0">
            <x v="0"/>
          </reference>
          <reference field="1" count="1" selected="0">
            <x v="0"/>
          </reference>
        </references>
      </pivotArea>
    </chartFormat>
    <chartFormat chart="25" format="5" series="1">
      <pivotArea type="data" outline="0" fieldPosition="0">
        <references count="2">
          <reference field="4294967294" count="1" selected="0">
            <x v="0"/>
          </reference>
          <reference field="1" count="1" selected="0">
            <x v="1"/>
          </reference>
        </references>
      </pivotArea>
    </chartFormat>
    <chartFormat chart="25" format="7" series="1">
      <pivotArea type="data" outline="0" fieldPosition="0">
        <references count="2">
          <reference field="4294967294" count="1" selected="0">
            <x v="0"/>
          </reference>
          <reference field="1" count="1" selected="0">
            <x v="2"/>
          </reference>
        </references>
      </pivotArea>
    </chartFormat>
    <chartFormat chart="25" format="8" series="1">
      <pivotArea type="data" outline="0" fieldPosition="0">
        <references count="2">
          <reference field="4294967294" count="1" selected="0">
            <x v="0"/>
          </reference>
          <reference field="1" count="1" selected="0">
            <x v="3"/>
          </reference>
        </references>
      </pivotArea>
    </chartFormat>
    <chartFormat chart="25" format="9" series="1">
      <pivotArea type="data" outline="0" fieldPosition="0">
        <references count="2">
          <reference field="4294967294" count="1" selected="0">
            <x v="0"/>
          </reference>
          <reference field="1" count="1" selected="0">
            <x v="4"/>
          </reference>
        </references>
      </pivotArea>
    </chartFormat>
    <chartFormat chart="25" format="10" series="1">
      <pivotArea type="data" outline="0" fieldPosition="0">
        <references count="2">
          <reference field="4294967294" count="1" selected="0">
            <x v="0"/>
          </reference>
          <reference field="1" count="1" selected="0">
            <x v="5"/>
          </reference>
        </references>
      </pivotArea>
    </chartFormat>
    <chartFormat chart="25" format="11" series="1">
      <pivotArea type="data" outline="0" fieldPosition="0">
        <references count="2">
          <reference field="4294967294" count="1" selected="0">
            <x v="0"/>
          </reference>
          <reference field="1" count="1" selected="0">
            <x v="6"/>
          </reference>
        </references>
      </pivotArea>
    </chartFormat>
    <chartFormat chart="25" format="12" series="1">
      <pivotArea type="data" outline="0" fieldPosition="0">
        <references count="2">
          <reference field="4294967294" count="1" selected="0">
            <x v="0"/>
          </reference>
          <reference field="1" count="1" selected="0">
            <x v="7"/>
          </reference>
        </references>
      </pivotArea>
    </chartFormat>
    <chartFormat chart="25" format="13" series="1">
      <pivotArea type="data" outline="0" fieldPosition="0">
        <references count="2">
          <reference field="4294967294" count="1" selected="0">
            <x v="0"/>
          </reference>
          <reference field="1" count="1" selected="0">
            <x v="8"/>
          </reference>
        </references>
      </pivotArea>
    </chartFormat>
    <chartFormat chart="25" format="14" series="1">
      <pivotArea type="data" outline="0" fieldPosition="0">
        <references count="2">
          <reference field="4294967294" count="1" selected="0">
            <x v="0"/>
          </reference>
          <reference field="1" count="1" selected="0">
            <x v="9"/>
          </reference>
        </references>
      </pivotArea>
    </chartFormat>
    <chartFormat chart="25" format="15" series="1">
      <pivotArea type="data" outline="0" fieldPosition="0">
        <references count="2">
          <reference field="4294967294" count="1" selected="0">
            <x v="0"/>
          </reference>
          <reference field="1" count="1" selected="0">
            <x v="10"/>
          </reference>
        </references>
      </pivotArea>
    </chartFormat>
    <chartFormat chart="25" format="16" series="1">
      <pivotArea type="data" outline="0" fieldPosition="0">
        <references count="2">
          <reference field="4294967294" count="1" selected="0">
            <x v="0"/>
          </reference>
          <reference field="1" count="1" selected="0">
            <x v="11"/>
          </reference>
        </references>
      </pivotArea>
    </chartFormat>
    <chartFormat chart="25" format="17" series="1">
      <pivotArea type="data" outline="0" fieldPosition="0">
        <references count="2">
          <reference field="4294967294" count="1" selected="0">
            <x v="0"/>
          </reference>
          <reference field="1" count="1" selected="0">
            <x v="1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94DD3F5-0723-481C-9B75-41C666816A3C}"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6">
  <location ref="I1:J15" firstHeaderRow="1" firstDataRow="1" firstDataCol="1"/>
  <pivotFields count="26">
    <pivotField showAll="0"/>
    <pivotField axis="axisRow" dataField="1" showAll="0">
      <items count="14">
        <item h="1" m="1" x="7"/>
        <item h="1" m="1" x="8"/>
        <item h="1" m="1" x="9"/>
        <item h="1" sd="0" m="1" x="10"/>
        <item h="1" sd="0" m="1" x="11"/>
        <item h="1" x="6"/>
        <item h="1" m="1" x="12"/>
        <item h="1" x="0"/>
        <item x="1"/>
        <item h="1" x="2"/>
        <item h="1" x="3"/>
        <item h="1" x="4"/>
        <item h="1" x="5"/>
        <item t="default"/>
      </items>
    </pivotField>
    <pivotField showAll="0"/>
    <pivotField showAll="0"/>
    <pivotField showAll="0"/>
    <pivotField showAll="0"/>
    <pivotField showAll="0"/>
    <pivotField showAll="0"/>
    <pivotField showAll="0">
      <items count="445">
        <item x="285"/>
        <item x="135"/>
        <item x="357"/>
        <item x="176"/>
        <item x="329"/>
        <item x="187"/>
        <item x="178"/>
        <item x="147"/>
        <item x="398"/>
        <item x="159"/>
        <item x="430"/>
        <item x="432"/>
        <item x="238"/>
        <item x="168"/>
        <item x="235"/>
        <item x="177"/>
        <item x="98"/>
        <item x="136"/>
        <item x="226"/>
        <item x="337"/>
        <item x="435"/>
        <item x="239"/>
        <item x="201"/>
        <item x="129"/>
        <item x="161"/>
        <item x="200"/>
        <item x="216"/>
        <item x="433"/>
        <item x="425"/>
        <item x="128"/>
        <item x="397"/>
        <item x="271"/>
        <item x="277"/>
        <item x="289"/>
        <item x="217"/>
        <item x="197"/>
        <item x="102"/>
        <item x="375"/>
        <item x="127"/>
        <item x="252"/>
        <item x="431"/>
        <item x="126"/>
        <item x="134"/>
        <item x="336"/>
        <item x="362"/>
        <item x="225"/>
        <item x="419"/>
        <item x="288"/>
        <item x="183"/>
        <item x="165"/>
        <item x="426"/>
        <item x="166"/>
        <item x="218"/>
        <item x="196"/>
        <item x="237"/>
        <item x="253"/>
        <item x="87"/>
        <item x="361"/>
        <item x="348"/>
        <item x="146"/>
        <item x="213"/>
        <item x="247"/>
        <item x="286"/>
        <item x="434"/>
        <item x="91"/>
        <item x="182"/>
        <item x="356"/>
        <item x="340"/>
        <item x="181"/>
        <item x="205"/>
        <item x="220"/>
        <item x="428"/>
        <item x="270"/>
        <item x="79"/>
        <item x="418"/>
        <item x="427"/>
        <item x="103"/>
        <item x="350"/>
        <item x="186"/>
        <item x="251"/>
        <item x="158"/>
        <item x="354"/>
        <item x="204"/>
        <item x="199"/>
        <item x="352"/>
        <item x="376"/>
        <item x="399"/>
        <item x="139"/>
        <item x="105"/>
        <item x="145"/>
        <item x="403"/>
        <item x="417"/>
        <item x="74"/>
        <item x="85"/>
        <item x="424"/>
        <item x="86"/>
        <item x="97"/>
        <item x="222"/>
        <item x="212"/>
        <item x="364"/>
        <item x="279"/>
        <item x="250"/>
        <item x="385"/>
        <item x="360"/>
        <item x="110"/>
        <item x="284"/>
        <item x="229"/>
        <item x="323"/>
        <item x="328"/>
        <item x="372"/>
        <item x="322"/>
        <item x="112"/>
        <item x="84"/>
        <item x="138"/>
        <item x="402"/>
        <item x="249"/>
        <item x="319"/>
        <item x="396"/>
        <item x="262"/>
        <item x="287"/>
        <item x="109"/>
        <item x="416"/>
        <item x="334"/>
        <item x="221"/>
        <item x="320"/>
        <item x="351"/>
        <item x="429"/>
        <item x="78"/>
        <item x="141"/>
        <item x="214"/>
        <item x="248"/>
        <item x="273"/>
        <item x="81"/>
        <item x="236"/>
        <item x="265"/>
        <item x="333"/>
        <item x="246"/>
        <item x="185"/>
        <item x="116"/>
        <item x="261"/>
        <item x="276"/>
        <item x="125"/>
        <item x="108"/>
        <item x="332"/>
        <item x="298"/>
        <item x="73"/>
        <item x="387"/>
        <item x="341"/>
        <item x="151"/>
        <item x="170"/>
        <item x="155"/>
        <item x="90"/>
        <item x="256"/>
        <item x="101"/>
        <item x="133"/>
        <item x="132"/>
        <item x="157"/>
        <item x="260"/>
        <item x="259"/>
        <item x="371"/>
        <item x="408"/>
        <item x="228"/>
        <item x="163"/>
        <item x="113"/>
        <item x="234"/>
        <item x="89"/>
        <item x="75"/>
        <item x="140"/>
        <item x="382"/>
        <item x="411"/>
        <item x="363"/>
        <item x="208"/>
        <item x="195"/>
        <item x="392"/>
        <item x="202"/>
        <item x="124"/>
        <item x="215"/>
        <item x="219"/>
        <item x="283"/>
        <item x="175"/>
        <item x="269"/>
        <item x="401"/>
        <item x="315"/>
        <item x="51"/>
        <item x="316"/>
        <item x="258"/>
        <item x="169"/>
        <item x="96"/>
        <item x="407"/>
        <item x="95"/>
        <item x="304"/>
        <item x="290"/>
        <item x="156"/>
        <item x="410"/>
        <item x="295"/>
        <item x="343"/>
        <item x="231"/>
        <item x="366"/>
        <item x="88"/>
        <item x="359"/>
        <item x="365"/>
        <item x="46"/>
        <item x="264"/>
        <item x="123"/>
        <item x="345"/>
        <item x="174"/>
        <item x="374"/>
        <item x="344"/>
        <item x="293"/>
        <item x="71"/>
        <item x="122"/>
        <item x="189"/>
        <item x="142"/>
        <item x="50"/>
        <item x="263"/>
        <item x="61"/>
        <item x="224"/>
        <item x="327"/>
        <item x="335"/>
        <item x="381"/>
        <item x="70"/>
        <item x="107"/>
        <item x="82"/>
        <item x="314"/>
        <item x="282"/>
        <item x="297"/>
        <item x="318"/>
        <item x="384"/>
        <item x="54"/>
        <item x="167"/>
        <item x="152"/>
        <item x="233"/>
        <item x="131"/>
        <item x="194"/>
        <item x="370"/>
        <item x="406"/>
        <item x="378"/>
        <item x="390"/>
        <item x="150"/>
        <item x="162"/>
        <item x="69"/>
        <item x="48"/>
        <item x="255"/>
        <item x="72"/>
        <item x="53"/>
        <item x="338"/>
        <item x="415"/>
        <item x="389"/>
        <item x="115"/>
        <item x="423"/>
        <item x="291"/>
        <item x="154"/>
        <item x="245"/>
        <item x="331"/>
        <item x="64"/>
        <item x="244"/>
        <item x="240"/>
        <item x="184"/>
        <item x="60"/>
        <item x="203"/>
        <item x="325"/>
        <item x="266"/>
        <item x="59"/>
        <item x="368"/>
        <item x="121"/>
        <item x="272"/>
        <item x="117"/>
        <item x="380"/>
        <item x="94"/>
        <item x="193"/>
        <item x="58"/>
        <item x="386"/>
        <item x="172"/>
        <item x="347"/>
        <item x="207"/>
        <item x="65"/>
        <item x="395"/>
        <item x="405"/>
        <item x="353"/>
        <item x="144"/>
        <item x="278"/>
        <item x="409"/>
        <item x="180"/>
        <item x="192"/>
        <item x="223"/>
        <item x="77"/>
        <item x="62"/>
        <item x="55"/>
        <item x="148"/>
        <item x="267"/>
        <item x="198"/>
        <item x="47"/>
        <item x="422"/>
        <item x="230"/>
        <item x="257"/>
        <item x="211"/>
        <item x="100"/>
        <item x="232"/>
        <item x="206"/>
        <item x="324"/>
        <item x="191"/>
        <item x="294"/>
        <item x="404"/>
        <item x="421"/>
        <item x="106"/>
        <item x="179"/>
        <item x="83"/>
        <item x="391"/>
        <item x="312"/>
        <item x="143"/>
        <item x="313"/>
        <item x="57"/>
        <item x="281"/>
        <item x="383"/>
        <item x="326"/>
        <item x="317"/>
        <item x="137"/>
        <item x="308"/>
        <item x="120"/>
        <item x="420"/>
        <item x="45"/>
        <item x="367"/>
        <item x="280"/>
        <item x="63"/>
        <item x="49"/>
        <item x="68"/>
        <item x="292"/>
        <item x="268"/>
        <item x="414"/>
        <item x="303"/>
        <item x="302"/>
        <item x="346"/>
        <item x="307"/>
        <item x="104"/>
        <item x="310"/>
        <item x="171"/>
        <item x="28"/>
        <item x="254"/>
        <item x="355"/>
        <item x="388"/>
        <item x="119"/>
        <item x="309"/>
        <item x="160"/>
        <item x="114"/>
        <item x="118"/>
        <item x="311"/>
        <item x="227"/>
        <item x="296"/>
        <item x="243"/>
        <item x="67"/>
        <item x="242"/>
        <item x="369"/>
        <item x="379"/>
        <item x="321"/>
        <item x="76"/>
        <item x="301"/>
        <item x="358"/>
        <item x="40"/>
        <item x="153"/>
        <item x="31"/>
        <item x="306"/>
        <item x="299"/>
        <item x="305"/>
        <item x="149"/>
        <item x="93"/>
        <item x="30"/>
        <item x="66"/>
        <item x="209"/>
        <item x="342"/>
        <item x="210"/>
        <item x="330"/>
        <item x="412"/>
        <item x="52"/>
        <item x="44"/>
        <item x="130"/>
        <item x="400"/>
        <item x="413"/>
        <item x="339"/>
        <item x="377"/>
        <item x="373"/>
        <item x="164"/>
        <item x="35"/>
        <item x="349"/>
        <item x="22"/>
        <item x="39"/>
        <item x="188"/>
        <item x="41"/>
        <item x="80"/>
        <item x="394"/>
        <item x="99"/>
        <item x="275"/>
        <item x="393"/>
        <item x="21"/>
        <item x="92"/>
        <item x="241"/>
        <item x="300"/>
        <item x="34"/>
        <item x="173"/>
        <item x="20"/>
        <item x="190"/>
        <item x="56"/>
        <item x="18"/>
        <item x="111"/>
        <item x="25"/>
        <item x="274"/>
        <item x="26"/>
        <item x="37"/>
        <item x="29"/>
        <item x="36"/>
        <item x="38"/>
        <item x="23"/>
        <item x="19"/>
        <item x="43"/>
        <item x="24"/>
        <item x="32"/>
        <item m="1" x="440"/>
        <item x="42"/>
        <item x="33"/>
        <item x="27"/>
        <item m="1" x="442"/>
        <item m="1" x="437"/>
        <item m="1" x="443"/>
        <item m="1" x="439"/>
        <item m="1" x="438"/>
        <item m="1" x="441"/>
        <item x="436"/>
        <item x="0"/>
        <item x="1"/>
        <item x="2"/>
        <item x="3"/>
        <item x="4"/>
        <item x="5"/>
        <item x="6"/>
        <item x="7"/>
        <item x="8"/>
        <item x="9"/>
        <item x="10"/>
        <item x="11"/>
        <item x="12"/>
        <item x="13"/>
        <item x="14"/>
        <item x="15"/>
        <item x="16"/>
        <item x="17"/>
        <item t="default"/>
      </items>
    </pivotField>
    <pivotField axis="axisRow" showAll="0">
      <items count="436">
        <item x="277"/>
        <item x="127"/>
        <item x="349"/>
        <item x="168"/>
        <item x="321"/>
        <item x="179"/>
        <item x="170"/>
        <item x="139"/>
        <item x="390"/>
        <item x="151"/>
        <item x="422"/>
        <item x="424"/>
        <item x="230"/>
        <item x="160"/>
        <item x="227"/>
        <item x="169"/>
        <item x="90"/>
        <item x="128"/>
        <item x="218"/>
        <item x="329"/>
        <item x="427"/>
        <item x="231"/>
        <item x="193"/>
        <item x="121"/>
        <item x="153"/>
        <item x="192"/>
        <item x="208"/>
        <item x="425"/>
        <item x="417"/>
        <item x="120"/>
        <item x="389"/>
        <item x="263"/>
        <item x="269"/>
        <item x="281"/>
        <item x="209"/>
        <item x="189"/>
        <item x="94"/>
        <item x="367"/>
        <item x="119"/>
        <item x="244"/>
        <item x="423"/>
        <item x="118"/>
        <item x="126"/>
        <item x="328"/>
        <item x="354"/>
        <item x="217"/>
        <item x="411"/>
        <item x="280"/>
        <item x="175"/>
        <item x="157"/>
        <item x="418"/>
        <item x="158"/>
        <item x="210"/>
        <item x="188"/>
        <item x="229"/>
        <item x="245"/>
        <item x="79"/>
        <item x="353"/>
        <item x="340"/>
        <item x="138"/>
        <item x="205"/>
        <item x="239"/>
        <item x="278"/>
        <item x="426"/>
        <item x="83"/>
        <item x="174"/>
        <item x="348"/>
        <item x="332"/>
        <item x="173"/>
        <item x="197"/>
        <item x="212"/>
        <item x="420"/>
        <item x="262"/>
        <item x="71"/>
        <item x="410"/>
        <item x="419"/>
        <item x="95"/>
        <item x="342"/>
        <item x="178"/>
        <item x="243"/>
        <item x="150"/>
        <item x="346"/>
        <item x="196"/>
        <item x="191"/>
        <item x="344"/>
        <item x="368"/>
        <item x="391"/>
        <item x="131"/>
        <item x="97"/>
        <item x="137"/>
        <item x="395"/>
        <item x="409"/>
        <item x="66"/>
        <item x="77"/>
        <item x="416"/>
        <item x="78"/>
        <item x="89"/>
        <item x="214"/>
        <item x="204"/>
        <item x="356"/>
        <item x="271"/>
        <item x="242"/>
        <item x="377"/>
        <item x="352"/>
        <item x="102"/>
        <item x="276"/>
        <item x="221"/>
        <item x="315"/>
        <item x="320"/>
        <item x="364"/>
        <item x="314"/>
        <item x="104"/>
        <item x="76"/>
        <item x="130"/>
        <item x="394"/>
        <item x="241"/>
        <item x="311"/>
        <item x="388"/>
        <item x="254"/>
        <item x="279"/>
        <item x="101"/>
        <item x="408"/>
        <item x="326"/>
        <item x="213"/>
        <item x="312"/>
        <item x="343"/>
        <item x="421"/>
        <item x="70"/>
        <item x="133"/>
        <item x="206"/>
        <item x="240"/>
        <item x="265"/>
        <item x="73"/>
        <item x="228"/>
        <item x="257"/>
        <item x="325"/>
        <item x="238"/>
        <item x="177"/>
        <item x="108"/>
        <item x="253"/>
        <item x="268"/>
        <item x="117"/>
        <item x="100"/>
        <item x="324"/>
        <item x="290"/>
        <item x="65"/>
        <item x="379"/>
        <item x="333"/>
        <item x="143"/>
        <item x="162"/>
        <item x="147"/>
        <item x="82"/>
        <item x="248"/>
        <item x="93"/>
        <item x="125"/>
        <item x="124"/>
        <item x="149"/>
        <item x="252"/>
        <item x="251"/>
        <item x="363"/>
        <item x="400"/>
        <item x="220"/>
        <item x="155"/>
        <item x="105"/>
        <item x="226"/>
        <item x="81"/>
        <item x="67"/>
        <item x="132"/>
        <item x="374"/>
        <item x="403"/>
        <item x="355"/>
        <item x="200"/>
        <item x="187"/>
        <item x="384"/>
        <item x="194"/>
        <item x="116"/>
        <item x="207"/>
        <item x="211"/>
        <item x="275"/>
        <item x="167"/>
        <item x="261"/>
        <item x="393"/>
        <item x="307"/>
        <item x="43"/>
        <item x="308"/>
        <item x="250"/>
        <item x="161"/>
        <item x="88"/>
        <item x="399"/>
        <item x="87"/>
        <item x="296"/>
        <item x="282"/>
        <item x="148"/>
        <item x="402"/>
        <item x="287"/>
        <item x="335"/>
        <item x="223"/>
        <item x="358"/>
        <item x="80"/>
        <item x="351"/>
        <item x="357"/>
        <item x="38"/>
        <item x="256"/>
        <item x="115"/>
        <item x="337"/>
        <item x="166"/>
        <item x="366"/>
        <item x="336"/>
        <item x="285"/>
        <item x="63"/>
        <item x="114"/>
        <item x="181"/>
        <item x="134"/>
        <item x="42"/>
        <item x="255"/>
        <item x="53"/>
        <item x="216"/>
        <item x="319"/>
        <item x="327"/>
        <item x="373"/>
        <item x="62"/>
        <item x="99"/>
        <item x="74"/>
        <item x="306"/>
        <item x="274"/>
        <item x="289"/>
        <item x="310"/>
        <item x="376"/>
        <item x="46"/>
        <item x="159"/>
        <item x="144"/>
        <item x="225"/>
        <item x="123"/>
        <item x="186"/>
        <item x="362"/>
        <item x="398"/>
        <item x="370"/>
        <item x="382"/>
        <item x="142"/>
        <item x="154"/>
        <item x="61"/>
        <item x="40"/>
        <item x="247"/>
        <item x="64"/>
        <item x="45"/>
        <item x="330"/>
        <item x="407"/>
        <item x="381"/>
        <item x="107"/>
        <item x="415"/>
        <item x="283"/>
        <item x="146"/>
        <item x="237"/>
        <item x="323"/>
        <item x="56"/>
        <item x="236"/>
        <item x="232"/>
        <item x="176"/>
        <item x="52"/>
        <item x="195"/>
        <item x="317"/>
        <item x="258"/>
        <item x="51"/>
        <item x="360"/>
        <item x="113"/>
        <item x="264"/>
        <item x="109"/>
        <item x="372"/>
        <item x="86"/>
        <item x="185"/>
        <item x="50"/>
        <item x="378"/>
        <item x="164"/>
        <item x="339"/>
        <item x="199"/>
        <item x="57"/>
        <item x="387"/>
        <item x="397"/>
        <item x="345"/>
        <item x="136"/>
        <item x="270"/>
        <item x="401"/>
        <item x="172"/>
        <item x="184"/>
        <item x="215"/>
        <item x="69"/>
        <item x="54"/>
        <item x="47"/>
        <item x="140"/>
        <item x="259"/>
        <item x="190"/>
        <item x="39"/>
        <item x="414"/>
        <item x="222"/>
        <item x="249"/>
        <item x="203"/>
        <item x="92"/>
        <item x="224"/>
        <item x="198"/>
        <item x="316"/>
        <item x="183"/>
        <item x="286"/>
        <item x="396"/>
        <item x="413"/>
        <item x="98"/>
        <item x="171"/>
        <item x="75"/>
        <item x="383"/>
        <item x="304"/>
        <item x="135"/>
        <item x="305"/>
        <item x="49"/>
        <item x="273"/>
        <item x="375"/>
        <item x="318"/>
        <item x="309"/>
        <item x="129"/>
        <item x="300"/>
        <item x="112"/>
        <item x="412"/>
        <item x="37"/>
        <item x="359"/>
        <item x="272"/>
        <item x="55"/>
        <item x="41"/>
        <item x="60"/>
        <item x="284"/>
        <item x="260"/>
        <item x="406"/>
        <item x="295"/>
        <item x="294"/>
        <item x="338"/>
        <item x="299"/>
        <item x="96"/>
        <item x="302"/>
        <item x="163"/>
        <item x="20"/>
        <item x="246"/>
        <item x="347"/>
        <item x="380"/>
        <item x="111"/>
        <item x="301"/>
        <item x="152"/>
        <item x="106"/>
        <item x="110"/>
        <item x="303"/>
        <item x="219"/>
        <item x="288"/>
        <item x="235"/>
        <item x="59"/>
        <item x="234"/>
        <item x="361"/>
        <item x="371"/>
        <item x="313"/>
        <item x="68"/>
        <item x="293"/>
        <item x="350"/>
        <item x="32"/>
        <item x="145"/>
        <item x="23"/>
        <item x="298"/>
        <item x="291"/>
        <item x="297"/>
        <item x="141"/>
        <item x="85"/>
        <item x="22"/>
        <item x="58"/>
        <item x="201"/>
        <item x="334"/>
        <item x="202"/>
        <item x="322"/>
        <item x="404"/>
        <item x="44"/>
        <item x="36"/>
        <item x="122"/>
        <item x="392"/>
        <item x="405"/>
        <item x="331"/>
        <item x="369"/>
        <item x="365"/>
        <item x="156"/>
        <item x="27"/>
        <item x="341"/>
        <item x="14"/>
        <item x="31"/>
        <item x="180"/>
        <item x="33"/>
        <item x="72"/>
        <item x="386"/>
        <item x="91"/>
        <item x="267"/>
        <item x="385"/>
        <item x="13"/>
        <item x="84"/>
        <item x="233"/>
        <item x="292"/>
        <item x="26"/>
        <item x="165"/>
        <item x="12"/>
        <item x="182"/>
        <item x="48"/>
        <item x="10"/>
        <item x="103"/>
        <item x="17"/>
        <item x="266"/>
        <item x="18"/>
        <item x="29"/>
        <item x="21"/>
        <item x="28"/>
        <item x="30"/>
        <item x="15"/>
        <item x="11"/>
        <item x="35"/>
        <item x="16"/>
        <item x="24"/>
        <item m="1" x="431"/>
        <item x="34"/>
        <item x="25"/>
        <item x="19"/>
        <item m="1" x="433"/>
        <item m="1" x="428"/>
        <item m="1" x="434"/>
        <item m="1" x="430"/>
        <item m="1" x="429"/>
        <item m="1" x="432"/>
        <item x="0"/>
        <item x="1"/>
        <item x="2"/>
        <item x="3"/>
        <item x="4"/>
        <item x="5"/>
        <item x="6"/>
        <item x="7"/>
        <item x="8"/>
        <item x="9"/>
        <item t="default"/>
      </items>
    </pivotField>
    <pivotField showAll="0">
      <items count="397">
        <item x="241"/>
        <item x="91"/>
        <item x="316"/>
        <item x="132"/>
        <item x="287"/>
        <item x="143"/>
        <item x="134"/>
        <item x="103"/>
        <item x="358"/>
        <item x="115"/>
        <item x="390"/>
        <item x="392"/>
        <item x="194"/>
        <item x="124"/>
        <item x="191"/>
        <item x="133"/>
        <item x="54"/>
        <item x="92"/>
        <item x="182"/>
        <item x="295"/>
        <item x="395"/>
        <item x="195"/>
        <item x="157"/>
        <item x="85"/>
        <item x="117"/>
        <item x="156"/>
        <item x="172"/>
        <item x="393"/>
        <item x="385"/>
        <item x="84"/>
        <item x="357"/>
        <item x="227"/>
        <item x="233"/>
        <item x="245"/>
        <item x="173"/>
        <item x="153"/>
        <item x="58"/>
        <item x="334"/>
        <item x="83"/>
        <item x="208"/>
        <item x="391"/>
        <item x="82"/>
        <item x="90"/>
        <item x="294"/>
        <item x="321"/>
        <item x="181"/>
        <item x="379"/>
        <item x="244"/>
        <item x="139"/>
        <item x="121"/>
        <item x="386"/>
        <item x="122"/>
        <item x="174"/>
        <item x="152"/>
        <item x="193"/>
        <item x="209"/>
        <item x="42"/>
        <item x="320"/>
        <item x="306"/>
        <item x="102"/>
        <item x="169"/>
        <item x="203"/>
        <item x="242"/>
        <item x="394"/>
        <item x="46"/>
        <item x="138"/>
        <item x="315"/>
        <item x="298"/>
        <item x="137"/>
        <item x="161"/>
        <item x="176"/>
        <item x="388"/>
        <item x="226"/>
        <item x="34"/>
        <item x="378"/>
        <item x="387"/>
        <item x="59"/>
        <item x="308"/>
        <item x="142"/>
        <item x="207"/>
        <item x="114"/>
        <item x="313"/>
        <item x="160"/>
        <item x="155"/>
        <item x="310"/>
        <item x="335"/>
        <item x="359"/>
        <item x="95"/>
        <item x="61"/>
        <item x="101"/>
        <item x="363"/>
        <item x="377"/>
        <item x="29"/>
        <item x="40"/>
        <item x="384"/>
        <item x="41"/>
        <item x="53"/>
        <item x="178"/>
        <item x="168"/>
        <item x="323"/>
        <item x="235"/>
        <item x="206"/>
        <item x="345"/>
        <item x="319"/>
        <item x="66"/>
        <item x="240"/>
        <item x="185"/>
        <item x="281"/>
        <item x="286"/>
        <item x="331"/>
        <item x="280"/>
        <item x="68"/>
        <item x="39"/>
        <item x="94"/>
        <item x="362"/>
        <item x="205"/>
        <item x="277"/>
        <item x="356"/>
        <item x="218"/>
        <item x="243"/>
        <item x="65"/>
        <item x="376"/>
        <item x="292"/>
        <item x="177"/>
        <item x="278"/>
        <item x="309"/>
        <item x="389"/>
        <item x="33"/>
        <item x="97"/>
        <item x="170"/>
        <item x="204"/>
        <item x="229"/>
        <item x="36"/>
        <item x="192"/>
        <item x="221"/>
        <item x="291"/>
        <item x="202"/>
        <item x="141"/>
        <item x="72"/>
        <item x="217"/>
        <item x="232"/>
        <item x="81"/>
        <item x="64"/>
        <item x="290"/>
        <item x="254"/>
        <item x="28"/>
        <item x="347"/>
        <item x="299"/>
        <item x="107"/>
        <item x="126"/>
        <item x="111"/>
        <item x="45"/>
        <item x="212"/>
        <item x="57"/>
        <item x="89"/>
        <item x="88"/>
        <item x="113"/>
        <item x="216"/>
        <item x="215"/>
        <item x="330"/>
        <item x="368"/>
        <item x="184"/>
        <item x="119"/>
        <item x="69"/>
        <item x="190"/>
        <item x="44"/>
        <item x="30"/>
        <item x="96"/>
        <item x="342"/>
        <item x="371"/>
        <item x="322"/>
        <item x="164"/>
        <item x="151"/>
        <item x="352"/>
        <item x="158"/>
        <item x="80"/>
        <item x="171"/>
        <item x="175"/>
        <item x="239"/>
        <item x="131"/>
        <item x="225"/>
        <item x="361"/>
        <item x="273"/>
        <item x="6"/>
        <item x="274"/>
        <item x="214"/>
        <item x="125"/>
        <item x="52"/>
        <item x="367"/>
        <item x="51"/>
        <item x="260"/>
        <item x="246"/>
        <item x="112"/>
        <item x="370"/>
        <item x="251"/>
        <item x="301"/>
        <item x="187"/>
        <item x="325"/>
        <item x="43"/>
        <item x="318"/>
        <item x="324"/>
        <item x="1"/>
        <item x="220"/>
        <item x="79"/>
        <item x="303"/>
        <item x="130"/>
        <item x="333"/>
        <item x="302"/>
        <item x="249"/>
        <item x="26"/>
        <item x="78"/>
        <item x="145"/>
        <item x="98"/>
        <item x="5"/>
        <item x="219"/>
        <item x="16"/>
        <item x="180"/>
        <item x="285"/>
        <item x="293"/>
        <item x="341"/>
        <item x="25"/>
        <item x="63"/>
        <item x="37"/>
        <item x="272"/>
        <item x="238"/>
        <item x="253"/>
        <item x="276"/>
        <item x="344"/>
        <item x="9"/>
        <item x="123"/>
        <item x="108"/>
        <item x="189"/>
        <item x="87"/>
        <item x="150"/>
        <item x="329"/>
        <item x="366"/>
        <item x="338"/>
        <item x="350"/>
        <item x="106"/>
        <item x="118"/>
        <item x="24"/>
        <item x="3"/>
        <item x="211"/>
        <item x="27"/>
        <item x="8"/>
        <item x="296"/>
        <item x="375"/>
        <item x="349"/>
        <item x="71"/>
        <item x="383"/>
        <item x="247"/>
        <item x="110"/>
        <item x="201"/>
        <item x="289"/>
        <item x="19"/>
        <item x="200"/>
        <item x="196"/>
        <item x="140"/>
        <item x="15"/>
        <item x="159"/>
        <item x="283"/>
        <item x="222"/>
        <item x="14"/>
        <item x="327"/>
        <item x="77"/>
        <item x="228"/>
        <item x="73"/>
        <item x="340"/>
        <item x="50"/>
        <item x="149"/>
        <item x="13"/>
        <item x="346"/>
        <item x="128"/>
        <item x="305"/>
        <item x="163"/>
        <item x="20"/>
        <item x="355"/>
        <item x="365"/>
        <item x="312"/>
        <item x="100"/>
        <item x="234"/>
        <item x="369"/>
        <item x="136"/>
        <item x="148"/>
        <item x="179"/>
        <item x="32"/>
        <item x="17"/>
        <item x="10"/>
        <item x="104"/>
        <item x="223"/>
        <item x="154"/>
        <item x="2"/>
        <item x="382"/>
        <item x="186"/>
        <item x="213"/>
        <item x="167"/>
        <item x="56"/>
        <item x="188"/>
        <item x="162"/>
        <item x="282"/>
        <item x="147"/>
        <item x="250"/>
        <item x="364"/>
        <item x="381"/>
        <item x="62"/>
        <item x="135"/>
        <item x="38"/>
        <item x="351"/>
        <item x="270"/>
        <item x="99"/>
        <item x="271"/>
        <item x="12"/>
        <item x="237"/>
        <item x="343"/>
        <item x="284"/>
        <item x="275"/>
        <item x="93"/>
        <item x="265"/>
        <item x="76"/>
        <item x="380"/>
        <item x="326"/>
        <item x="236"/>
        <item x="18"/>
        <item x="4"/>
        <item x="23"/>
        <item x="248"/>
        <item x="224"/>
        <item x="374"/>
        <item x="259"/>
        <item x="258"/>
        <item x="304"/>
        <item x="264"/>
        <item x="60"/>
        <item x="267"/>
        <item x="127"/>
        <item x="210"/>
        <item x="314"/>
        <item x="348"/>
        <item x="75"/>
        <item x="266"/>
        <item x="116"/>
        <item x="70"/>
        <item x="74"/>
        <item x="269"/>
        <item x="183"/>
        <item x="252"/>
        <item x="199"/>
        <item x="22"/>
        <item x="198"/>
        <item x="328"/>
        <item x="339"/>
        <item x="279"/>
        <item x="31"/>
        <item x="257"/>
        <item x="317"/>
        <item x="337"/>
        <item x="109"/>
        <item x="268"/>
        <item x="263"/>
        <item x="255"/>
        <item x="261"/>
        <item x="105"/>
        <item x="49"/>
        <item x="21"/>
        <item x="165"/>
        <item x="300"/>
        <item x="166"/>
        <item x="288"/>
        <item x="372"/>
        <item x="7"/>
        <item x="86"/>
        <item x="360"/>
        <item x="373"/>
        <item x="297"/>
        <item x="336"/>
        <item x="332"/>
        <item x="120"/>
        <item x="307"/>
        <item x="262"/>
        <item x="144"/>
        <item x="311"/>
        <item x="35"/>
        <item x="354"/>
        <item x="55"/>
        <item x="231"/>
        <item x="353"/>
        <item x="47"/>
        <item x="48"/>
        <item x="197"/>
        <item x="256"/>
        <item x="129"/>
        <item x="146"/>
        <item x="11"/>
        <item x="67"/>
        <item x="230"/>
        <item x="0"/>
        <item t="default"/>
      </items>
    </pivotField>
    <pivotField showAll="0"/>
    <pivotField showAll="0"/>
    <pivotField showAll="0"/>
    <pivotField showAll="0"/>
    <pivotField showAll="0"/>
    <pivotField showAll="0"/>
    <pivotField showAll="0">
      <items count="15">
        <item sd="0" x="0"/>
        <item sd="0" x="1"/>
        <item sd="0" x="2"/>
        <item sd="0" x="3"/>
        <item sd="0" x="4"/>
        <item sd="0" x="5"/>
        <item sd="0" x="6"/>
        <item sd="0" x="7"/>
        <item sd="0" x="8"/>
        <item sd="0" x="9"/>
        <item sd="0" x="10"/>
        <item sd="0" x="11"/>
        <item sd="0" x="12"/>
        <item sd="0" x="13"/>
        <item t="default"/>
      </items>
    </pivotField>
    <pivotField showAll="0">
      <items count="7">
        <item sd="0" x="0"/>
        <item sd="0" x="1"/>
        <item sd="0" x="2"/>
        <item sd="0" x="3"/>
        <item sd="0" x="4"/>
        <item sd="0" x="5"/>
        <item t="default"/>
      </items>
    </pivotField>
    <pivotField showAll="0">
      <items count="7">
        <item sd="0" x="0"/>
        <item sd="0" x="1"/>
        <item sd="0" x="2"/>
        <item sd="0" x="3"/>
        <item sd="0" x="4"/>
        <item sd="0" x="5"/>
        <item t="default"/>
      </items>
    </pivotField>
    <pivotField showAll="0">
      <items count="15">
        <item x="0"/>
        <item sd="0" x="1"/>
        <item sd="0" x="2"/>
        <item sd="0" x="3"/>
        <item sd="0" x="4"/>
        <item sd="0" x="5"/>
        <item sd="0" x="6"/>
        <item sd="0" x="7"/>
        <item sd="0" x="8"/>
        <item sd="0" x="9"/>
        <item sd="0" x="10"/>
        <item sd="0" x="11"/>
        <item sd="0" x="12"/>
        <item sd="0" x="13"/>
        <item t="default"/>
      </items>
    </pivotField>
    <pivotField showAll="0">
      <items count="7">
        <item x="0"/>
        <item sd="0" x="1"/>
        <item sd="0" x="2"/>
        <item sd="0" x="3"/>
        <item sd="0" x="4"/>
        <item x="5"/>
        <item t="default"/>
      </items>
    </pivotField>
    <pivotField showAll="0">
      <items count="8">
        <item x="0"/>
        <item sd="0" x="1"/>
        <item sd="0" x="2"/>
        <item sd="0" x="3"/>
        <item sd="0" x="4"/>
        <item x="5"/>
        <item x="6"/>
        <item t="default"/>
      </items>
    </pivotField>
    <pivotField axis="axisRow" showAll="0">
      <items count="15">
        <item sd="0" x="0"/>
        <item sd="0" x="1"/>
        <item sd="0" x="2"/>
        <item sd="0" x="3"/>
        <item sd="0" x="4"/>
        <item x="5"/>
        <item x="6"/>
        <item sd="0" x="7"/>
        <item sd="0" x="8"/>
        <item sd="0" x="9"/>
        <item sd="0" x="10"/>
        <item sd="0" x="11"/>
        <item sd="0" x="12"/>
        <item sd="0" x="13"/>
        <item t="default"/>
      </items>
    </pivotField>
    <pivotField showAll="0">
      <items count="7">
        <item sd="0" x="0"/>
        <item sd="0" x="1"/>
        <item sd="0" x="2"/>
        <item sd="0" x="3"/>
        <item sd="0" x="4"/>
        <item sd="0" x="5"/>
        <item t="default"/>
      </items>
    </pivotField>
    <pivotField axis="axisRow" showAll="0">
      <items count="8">
        <item sd="0" x="0"/>
        <item sd="0" x="1"/>
        <item sd="0" x="2"/>
        <item sd="0" x="3"/>
        <item sd="0" x="4"/>
        <item x="5"/>
        <item sd="0" x="6"/>
        <item t="default"/>
      </items>
    </pivotField>
  </pivotFields>
  <rowFields count="4">
    <field x="1"/>
    <field x="25"/>
    <field x="23"/>
    <field x="9"/>
  </rowFields>
  <rowItems count="14">
    <i>
      <x v="8"/>
    </i>
    <i r="1">
      <x v="5"/>
    </i>
    <i r="2">
      <x v="5"/>
    </i>
    <i r="3">
      <x v="426"/>
    </i>
    <i r="3">
      <x v="427"/>
    </i>
    <i r="3">
      <x v="428"/>
    </i>
    <i r="3">
      <x v="432"/>
    </i>
    <i r="2">
      <x v="6"/>
    </i>
    <i r="3">
      <x v="429"/>
    </i>
    <i r="3">
      <x v="430"/>
    </i>
    <i r="3">
      <x v="431"/>
    </i>
    <i r="3">
      <x v="433"/>
    </i>
    <i r="3">
      <x v="434"/>
    </i>
    <i t="grand">
      <x/>
    </i>
  </rowItems>
  <colItems count="1">
    <i/>
  </colItems>
  <dataFields count="1">
    <dataField name="Count" fld="1" subtotal="count" baseField="1" baseItem="0" numFmtId="2"/>
  </dataFields>
  <formats count="2">
    <format dxfId="6">
      <pivotArea outline="0" collapsedLevelsAreSubtotals="1" fieldPosition="0"/>
    </format>
    <format dxfId="5">
      <pivotArea outline="0" fieldPosition="0">
        <references count="1">
          <reference field="4294967294" count="1">
            <x v="0"/>
          </reference>
        </references>
      </pivotArea>
    </format>
  </formats>
  <chartFormats count="21">
    <chartFormat chart="15" format="0" series="1">
      <pivotArea type="data" outline="0" fieldPosition="0">
        <references count="1">
          <reference field="4294967294" count="1" selected="0">
            <x v="0"/>
          </reference>
        </references>
      </pivotArea>
    </chartFormat>
    <chartFormat chart="18" format="2" series="1">
      <pivotArea type="data" outline="0" fieldPosition="0">
        <references count="1">
          <reference field="4294967294" count="1" selected="0">
            <x v="0"/>
          </reference>
        </references>
      </pivotArea>
    </chartFormat>
    <chartFormat chart="25" format="20" series="1">
      <pivotArea type="data" outline="0" fieldPosition="0">
        <references count="1">
          <reference field="4294967294" count="1" selected="0">
            <x v="0"/>
          </reference>
        </references>
      </pivotArea>
    </chartFormat>
    <chartFormat chart="25" format="21">
      <pivotArea type="data" outline="0" fieldPosition="0">
        <references count="5">
          <reference field="4294967294" count="1" selected="0">
            <x v="0"/>
          </reference>
          <reference field="1" count="1" selected="0">
            <x v="1"/>
          </reference>
          <reference field="9" count="1" selected="0">
            <x v="426"/>
          </reference>
          <reference field="23" count="1" selected="0">
            <x v="5"/>
          </reference>
          <reference field="25" count="1" selected="0">
            <x v="5"/>
          </reference>
        </references>
      </pivotArea>
    </chartFormat>
    <chartFormat chart="25" format="22">
      <pivotArea type="data" outline="0" fieldPosition="0">
        <references count="5">
          <reference field="4294967294" count="1" selected="0">
            <x v="0"/>
          </reference>
          <reference field="1" count="1" selected="0">
            <x v="1"/>
          </reference>
          <reference field="9" count="1" selected="0">
            <x v="427"/>
          </reference>
          <reference field="23" count="1" selected="0">
            <x v="5"/>
          </reference>
          <reference field="25" count="1" selected="0">
            <x v="5"/>
          </reference>
        </references>
      </pivotArea>
    </chartFormat>
    <chartFormat chart="25" format="23">
      <pivotArea type="data" outline="0" fieldPosition="0">
        <references count="5">
          <reference field="4294967294" count="1" selected="0">
            <x v="0"/>
          </reference>
          <reference field="1" count="1" selected="0">
            <x v="1"/>
          </reference>
          <reference field="9" count="1" selected="0">
            <x v="428"/>
          </reference>
          <reference field="23" count="1" selected="0">
            <x v="5"/>
          </reference>
          <reference field="25" count="1" selected="0">
            <x v="5"/>
          </reference>
        </references>
      </pivotArea>
    </chartFormat>
    <chartFormat chart="25" format="24">
      <pivotArea type="data" outline="0" fieldPosition="0">
        <references count="5">
          <reference field="4294967294" count="1" selected="0">
            <x v="0"/>
          </reference>
          <reference field="1" count="1" selected="0">
            <x v="1"/>
          </reference>
          <reference field="9" count="1" selected="0">
            <x v="432"/>
          </reference>
          <reference field="23" count="1" selected="0">
            <x v="5"/>
          </reference>
          <reference field="25" count="1" selected="0">
            <x v="5"/>
          </reference>
        </references>
      </pivotArea>
    </chartFormat>
    <chartFormat chart="25" format="25">
      <pivotArea type="data" outline="0" fieldPosition="0">
        <references count="5">
          <reference field="4294967294" count="1" selected="0">
            <x v="0"/>
          </reference>
          <reference field="1" count="1" selected="0">
            <x v="1"/>
          </reference>
          <reference field="9" count="1" selected="0">
            <x v="429"/>
          </reference>
          <reference field="23" count="1" selected="0">
            <x v="6"/>
          </reference>
          <reference field="25" count="1" selected="0">
            <x v="5"/>
          </reference>
        </references>
      </pivotArea>
    </chartFormat>
    <chartFormat chart="25" format="26">
      <pivotArea type="data" outline="0" fieldPosition="0">
        <references count="5">
          <reference field="4294967294" count="1" selected="0">
            <x v="0"/>
          </reference>
          <reference field="1" count="1" selected="0">
            <x v="1"/>
          </reference>
          <reference field="9" count="1" selected="0">
            <x v="430"/>
          </reference>
          <reference field="23" count="1" selected="0">
            <x v="6"/>
          </reference>
          <reference field="25" count="1" selected="0">
            <x v="5"/>
          </reference>
        </references>
      </pivotArea>
    </chartFormat>
    <chartFormat chart="25" format="27">
      <pivotArea type="data" outline="0" fieldPosition="0">
        <references count="5">
          <reference field="4294967294" count="1" selected="0">
            <x v="0"/>
          </reference>
          <reference field="1" count="1" selected="0">
            <x v="1"/>
          </reference>
          <reference field="9" count="1" selected="0">
            <x v="431"/>
          </reference>
          <reference field="23" count="1" selected="0">
            <x v="6"/>
          </reference>
          <reference field="25" count="1" selected="0">
            <x v="5"/>
          </reference>
        </references>
      </pivotArea>
    </chartFormat>
    <chartFormat chart="25" format="28">
      <pivotArea type="data" outline="0" fieldPosition="0">
        <references count="5">
          <reference field="4294967294" count="1" selected="0">
            <x v="0"/>
          </reference>
          <reference field="1" count="1" selected="0">
            <x v="1"/>
          </reference>
          <reference field="9" count="1" selected="0">
            <x v="433"/>
          </reference>
          <reference field="23" count="1" selected="0">
            <x v="6"/>
          </reference>
          <reference field="25" count="1" selected="0">
            <x v="5"/>
          </reference>
        </references>
      </pivotArea>
    </chartFormat>
    <chartFormat chart="25" format="29">
      <pivotArea type="data" outline="0" fieldPosition="0">
        <references count="5">
          <reference field="4294967294" count="1" selected="0">
            <x v="0"/>
          </reference>
          <reference field="1" count="1" selected="0">
            <x v="1"/>
          </reference>
          <reference field="9" count="1" selected="0">
            <x v="434"/>
          </reference>
          <reference field="23" count="1" selected="0">
            <x v="6"/>
          </reference>
          <reference field="25" count="1" selected="0">
            <x v="5"/>
          </reference>
        </references>
      </pivotArea>
    </chartFormat>
    <chartFormat chart="25" format="30">
      <pivotArea type="data" outline="0" fieldPosition="0">
        <references count="5">
          <reference field="4294967294" count="1" selected="0">
            <x v="0"/>
          </reference>
          <reference field="1" count="1" selected="0">
            <x v="8"/>
          </reference>
          <reference field="9" count="1" selected="0">
            <x v="426"/>
          </reference>
          <reference field="23" count="1" selected="0">
            <x v="5"/>
          </reference>
          <reference field="25" count="1" selected="0">
            <x v="5"/>
          </reference>
        </references>
      </pivotArea>
    </chartFormat>
    <chartFormat chart="25" format="31">
      <pivotArea type="data" outline="0" fieldPosition="0">
        <references count="5">
          <reference field="4294967294" count="1" selected="0">
            <x v="0"/>
          </reference>
          <reference field="1" count="1" selected="0">
            <x v="8"/>
          </reference>
          <reference field="9" count="1" selected="0">
            <x v="427"/>
          </reference>
          <reference field="23" count="1" selected="0">
            <x v="5"/>
          </reference>
          <reference field="25" count="1" selected="0">
            <x v="5"/>
          </reference>
        </references>
      </pivotArea>
    </chartFormat>
    <chartFormat chart="25" format="32">
      <pivotArea type="data" outline="0" fieldPosition="0">
        <references count="5">
          <reference field="4294967294" count="1" selected="0">
            <x v="0"/>
          </reference>
          <reference field="1" count="1" selected="0">
            <x v="8"/>
          </reference>
          <reference field="9" count="1" selected="0">
            <x v="428"/>
          </reference>
          <reference field="23" count="1" selected="0">
            <x v="5"/>
          </reference>
          <reference field="25" count="1" selected="0">
            <x v="5"/>
          </reference>
        </references>
      </pivotArea>
    </chartFormat>
    <chartFormat chart="25" format="33">
      <pivotArea type="data" outline="0" fieldPosition="0">
        <references count="5">
          <reference field="4294967294" count="1" selected="0">
            <x v="0"/>
          </reference>
          <reference field="1" count="1" selected="0">
            <x v="8"/>
          </reference>
          <reference field="9" count="1" selected="0">
            <x v="432"/>
          </reference>
          <reference field="23" count="1" selected="0">
            <x v="5"/>
          </reference>
          <reference field="25" count="1" selected="0">
            <x v="5"/>
          </reference>
        </references>
      </pivotArea>
    </chartFormat>
    <chartFormat chart="25" format="34">
      <pivotArea type="data" outline="0" fieldPosition="0">
        <references count="5">
          <reference field="4294967294" count="1" selected="0">
            <x v="0"/>
          </reference>
          <reference field="1" count="1" selected="0">
            <x v="8"/>
          </reference>
          <reference field="9" count="1" selected="0">
            <x v="429"/>
          </reference>
          <reference field="23" count="1" selected="0">
            <x v="6"/>
          </reference>
          <reference field="25" count="1" selected="0">
            <x v="5"/>
          </reference>
        </references>
      </pivotArea>
    </chartFormat>
    <chartFormat chart="25" format="35">
      <pivotArea type="data" outline="0" fieldPosition="0">
        <references count="5">
          <reference field="4294967294" count="1" selected="0">
            <x v="0"/>
          </reference>
          <reference field="1" count="1" selected="0">
            <x v="8"/>
          </reference>
          <reference field="9" count="1" selected="0">
            <x v="430"/>
          </reference>
          <reference field="23" count="1" selected="0">
            <x v="6"/>
          </reference>
          <reference field="25" count="1" selected="0">
            <x v="5"/>
          </reference>
        </references>
      </pivotArea>
    </chartFormat>
    <chartFormat chart="25" format="36">
      <pivotArea type="data" outline="0" fieldPosition="0">
        <references count="5">
          <reference field="4294967294" count="1" selected="0">
            <x v="0"/>
          </reference>
          <reference field="1" count="1" selected="0">
            <x v="8"/>
          </reference>
          <reference field="9" count="1" selected="0">
            <x v="431"/>
          </reference>
          <reference field="23" count="1" selected="0">
            <x v="6"/>
          </reference>
          <reference field="25" count="1" selected="0">
            <x v="5"/>
          </reference>
        </references>
      </pivotArea>
    </chartFormat>
    <chartFormat chart="25" format="37">
      <pivotArea type="data" outline="0" fieldPosition="0">
        <references count="5">
          <reference field="4294967294" count="1" selected="0">
            <x v="0"/>
          </reference>
          <reference field="1" count="1" selected="0">
            <x v="8"/>
          </reference>
          <reference field="9" count="1" selected="0">
            <x v="433"/>
          </reference>
          <reference field="23" count="1" selected="0">
            <x v="6"/>
          </reference>
          <reference field="25" count="1" selected="0">
            <x v="5"/>
          </reference>
        </references>
      </pivotArea>
    </chartFormat>
    <chartFormat chart="25" format="38">
      <pivotArea type="data" outline="0" fieldPosition="0">
        <references count="5">
          <reference field="4294967294" count="1" selected="0">
            <x v="0"/>
          </reference>
          <reference field="1" count="1" selected="0">
            <x v="8"/>
          </reference>
          <reference field="9" count="1" selected="0">
            <x v="434"/>
          </reference>
          <reference field="23" count="1" selected="0">
            <x v="6"/>
          </reference>
          <reference field="25"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D6B7E17C-7B8B-4E49-8FB3-697A43A0824E}"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1">
  <location ref="F1:G10" firstHeaderRow="1" firstDataRow="1" firstDataCol="1"/>
  <pivotFields count="26">
    <pivotField showAll="0"/>
    <pivotField axis="axisRow" dataField="1" showAll="0">
      <items count="14">
        <item h="1" m="1" x="7"/>
        <item h="1" m="1" x="8"/>
        <item h="1" m="1" x="9"/>
        <item h="1" sd="0" m="1" x="10"/>
        <item h="1" sd="0" m="1" x="11"/>
        <item h="1" x="6"/>
        <item h="1" m="1" x="12"/>
        <item x="0"/>
        <item h="1" x="1"/>
        <item h="1" x="2"/>
        <item h="1" x="3"/>
        <item h="1" x="4"/>
        <item h="1" x="5"/>
        <item t="default"/>
      </items>
    </pivotField>
    <pivotField showAll="0"/>
    <pivotField showAll="0"/>
    <pivotField showAll="0"/>
    <pivotField showAll="0"/>
    <pivotField showAll="0"/>
    <pivotField showAll="0"/>
    <pivotField showAll="0">
      <items count="445">
        <item x="285"/>
        <item x="135"/>
        <item x="357"/>
        <item x="176"/>
        <item x="329"/>
        <item x="187"/>
        <item x="178"/>
        <item x="147"/>
        <item x="398"/>
        <item x="159"/>
        <item x="430"/>
        <item x="432"/>
        <item x="238"/>
        <item x="168"/>
        <item x="235"/>
        <item x="177"/>
        <item x="98"/>
        <item x="136"/>
        <item x="226"/>
        <item x="337"/>
        <item x="435"/>
        <item x="239"/>
        <item x="201"/>
        <item x="129"/>
        <item x="161"/>
        <item x="200"/>
        <item x="216"/>
        <item x="433"/>
        <item x="425"/>
        <item x="128"/>
        <item x="397"/>
        <item x="271"/>
        <item x="277"/>
        <item x="289"/>
        <item x="217"/>
        <item x="197"/>
        <item x="102"/>
        <item x="375"/>
        <item x="127"/>
        <item x="252"/>
        <item x="431"/>
        <item x="126"/>
        <item x="134"/>
        <item x="336"/>
        <item x="362"/>
        <item x="225"/>
        <item x="419"/>
        <item x="288"/>
        <item x="183"/>
        <item x="165"/>
        <item x="426"/>
        <item x="166"/>
        <item x="218"/>
        <item x="196"/>
        <item x="237"/>
        <item x="253"/>
        <item x="87"/>
        <item x="361"/>
        <item x="348"/>
        <item x="146"/>
        <item x="213"/>
        <item x="247"/>
        <item x="286"/>
        <item x="434"/>
        <item x="91"/>
        <item x="182"/>
        <item x="356"/>
        <item x="340"/>
        <item x="181"/>
        <item x="205"/>
        <item x="220"/>
        <item x="428"/>
        <item x="270"/>
        <item x="79"/>
        <item x="418"/>
        <item x="427"/>
        <item x="103"/>
        <item x="350"/>
        <item x="186"/>
        <item x="251"/>
        <item x="158"/>
        <item x="354"/>
        <item x="204"/>
        <item x="199"/>
        <item x="352"/>
        <item x="376"/>
        <item x="399"/>
        <item x="139"/>
        <item x="105"/>
        <item x="145"/>
        <item x="403"/>
        <item x="417"/>
        <item x="74"/>
        <item x="85"/>
        <item x="424"/>
        <item x="86"/>
        <item x="97"/>
        <item x="222"/>
        <item x="212"/>
        <item x="364"/>
        <item x="279"/>
        <item x="250"/>
        <item x="385"/>
        <item x="360"/>
        <item x="110"/>
        <item x="284"/>
        <item x="229"/>
        <item x="323"/>
        <item x="328"/>
        <item x="372"/>
        <item x="322"/>
        <item x="112"/>
        <item x="84"/>
        <item x="138"/>
        <item x="402"/>
        <item x="249"/>
        <item x="319"/>
        <item x="396"/>
        <item x="262"/>
        <item x="287"/>
        <item x="109"/>
        <item x="416"/>
        <item x="334"/>
        <item x="221"/>
        <item x="320"/>
        <item x="351"/>
        <item x="429"/>
        <item x="78"/>
        <item x="141"/>
        <item x="214"/>
        <item x="248"/>
        <item x="273"/>
        <item x="81"/>
        <item x="236"/>
        <item x="265"/>
        <item x="333"/>
        <item x="246"/>
        <item x="185"/>
        <item x="116"/>
        <item x="261"/>
        <item x="276"/>
        <item x="125"/>
        <item x="108"/>
        <item x="332"/>
        <item x="298"/>
        <item x="73"/>
        <item x="387"/>
        <item x="341"/>
        <item x="151"/>
        <item x="170"/>
        <item x="155"/>
        <item x="90"/>
        <item x="256"/>
        <item x="101"/>
        <item x="133"/>
        <item x="132"/>
        <item x="157"/>
        <item x="260"/>
        <item x="259"/>
        <item x="371"/>
        <item x="408"/>
        <item x="228"/>
        <item x="163"/>
        <item x="113"/>
        <item x="234"/>
        <item x="89"/>
        <item x="75"/>
        <item x="140"/>
        <item x="382"/>
        <item x="411"/>
        <item x="363"/>
        <item x="208"/>
        <item x="195"/>
        <item x="392"/>
        <item x="202"/>
        <item x="124"/>
        <item x="215"/>
        <item x="219"/>
        <item x="283"/>
        <item x="175"/>
        <item x="269"/>
        <item x="401"/>
        <item x="315"/>
        <item x="51"/>
        <item x="316"/>
        <item x="258"/>
        <item x="169"/>
        <item x="96"/>
        <item x="407"/>
        <item x="95"/>
        <item x="304"/>
        <item x="290"/>
        <item x="156"/>
        <item x="410"/>
        <item x="295"/>
        <item x="343"/>
        <item x="231"/>
        <item x="366"/>
        <item x="88"/>
        <item x="359"/>
        <item x="365"/>
        <item x="46"/>
        <item x="264"/>
        <item x="123"/>
        <item x="345"/>
        <item x="174"/>
        <item x="374"/>
        <item x="344"/>
        <item x="293"/>
        <item x="71"/>
        <item x="122"/>
        <item x="189"/>
        <item x="142"/>
        <item x="50"/>
        <item x="263"/>
        <item x="61"/>
        <item x="224"/>
        <item x="327"/>
        <item x="335"/>
        <item x="381"/>
        <item x="70"/>
        <item x="107"/>
        <item x="82"/>
        <item x="314"/>
        <item x="282"/>
        <item x="297"/>
        <item x="318"/>
        <item x="384"/>
        <item x="54"/>
        <item x="167"/>
        <item x="152"/>
        <item x="233"/>
        <item x="131"/>
        <item x="194"/>
        <item x="370"/>
        <item x="406"/>
        <item x="378"/>
        <item x="390"/>
        <item x="150"/>
        <item x="162"/>
        <item x="69"/>
        <item x="48"/>
        <item x="255"/>
        <item x="72"/>
        <item x="53"/>
        <item x="338"/>
        <item x="415"/>
        <item x="389"/>
        <item x="115"/>
        <item x="423"/>
        <item x="291"/>
        <item x="154"/>
        <item x="245"/>
        <item x="331"/>
        <item x="64"/>
        <item x="244"/>
        <item x="240"/>
        <item x="184"/>
        <item x="60"/>
        <item x="203"/>
        <item x="325"/>
        <item x="266"/>
        <item x="59"/>
        <item x="368"/>
        <item x="121"/>
        <item x="272"/>
        <item x="117"/>
        <item x="380"/>
        <item x="94"/>
        <item x="193"/>
        <item x="58"/>
        <item x="386"/>
        <item x="172"/>
        <item x="347"/>
        <item x="207"/>
        <item x="65"/>
        <item x="395"/>
        <item x="405"/>
        <item x="353"/>
        <item x="144"/>
        <item x="278"/>
        <item x="409"/>
        <item x="180"/>
        <item x="192"/>
        <item x="223"/>
        <item x="77"/>
        <item x="62"/>
        <item x="55"/>
        <item x="148"/>
        <item x="267"/>
        <item x="198"/>
        <item x="47"/>
        <item x="422"/>
        <item x="230"/>
        <item x="257"/>
        <item x="211"/>
        <item x="100"/>
        <item x="232"/>
        <item x="206"/>
        <item x="324"/>
        <item x="191"/>
        <item x="294"/>
        <item x="404"/>
        <item x="421"/>
        <item x="106"/>
        <item x="179"/>
        <item x="83"/>
        <item x="391"/>
        <item x="312"/>
        <item x="143"/>
        <item x="313"/>
        <item x="57"/>
        <item x="281"/>
        <item x="383"/>
        <item x="326"/>
        <item x="317"/>
        <item x="137"/>
        <item x="308"/>
        <item x="120"/>
        <item x="420"/>
        <item x="45"/>
        <item x="367"/>
        <item x="280"/>
        <item x="63"/>
        <item x="49"/>
        <item x="68"/>
        <item x="292"/>
        <item x="268"/>
        <item x="414"/>
        <item x="303"/>
        <item x="302"/>
        <item x="346"/>
        <item x="307"/>
        <item x="104"/>
        <item x="310"/>
        <item x="171"/>
        <item x="28"/>
        <item x="254"/>
        <item x="355"/>
        <item x="388"/>
        <item x="119"/>
        <item x="309"/>
        <item x="160"/>
        <item x="114"/>
        <item x="118"/>
        <item x="311"/>
        <item x="227"/>
        <item x="296"/>
        <item x="243"/>
        <item x="67"/>
        <item x="242"/>
        <item x="369"/>
        <item x="379"/>
        <item x="321"/>
        <item x="76"/>
        <item x="301"/>
        <item x="358"/>
        <item x="40"/>
        <item x="153"/>
        <item x="31"/>
        <item x="306"/>
        <item x="299"/>
        <item x="305"/>
        <item x="149"/>
        <item x="93"/>
        <item x="30"/>
        <item x="66"/>
        <item x="209"/>
        <item x="342"/>
        <item x="210"/>
        <item x="330"/>
        <item x="412"/>
        <item x="52"/>
        <item x="44"/>
        <item x="130"/>
        <item x="400"/>
        <item x="413"/>
        <item x="339"/>
        <item x="377"/>
        <item x="373"/>
        <item x="164"/>
        <item x="35"/>
        <item x="349"/>
        <item x="22"/>
        <item x="39"/>
        <item x="188"/>
        <item x="41"/>
        <item x="80"/>
        <item x="394"/>
        <item x="99"/>
        <item x="275"/>
        <item x="393"/>
        <item x="21"/>
        <item x="92"/>
        <item x="241"/>
        <item x="300"/>
        <item x="34"/>
        <item x="173"/>
        <item x="20"/>
        <item x="190"/>
        <item x="56"/>
        <item x="18"/>
        <item x="111"/>
        <item x="25"/>
        <item x="274"/>
        <item x="26"/>
        <item x="37"/>
        <item x="29"/>
        <item x="36"/>
        <item x="38"/>
        <item x="23"/>
        <item x="19"/>
        <item x="43"/>
        <item x="24"/>
        <item x="32"/>
        <item m="1" x="440"/>
        <item x="42"/>
        <item x="33"/>
        <item x="27"/>
        <item m="1" x="442"/>
        <item m="1" x="437"/>
        <item m="1" x="443"/>
        <item m="1" x="439"/>
        <item m="1" x="438"/>
        <item m="1" x="441"/>
        <item x="436"/>
        <item x="0"/>
        <item x="1"/>
        <item x="2"/>
        <item x="3"/>
        <item x="4"/>
        <item x="5"/>
        <item x="6"/>
        <item x="7"/>
        <item x="8"/>
        <item x="9"/>
        <item x="10"/>
        <item x="11"/>
        <item x="12"/>
        <item x="13"/>
        <item x="14"/>
        <item x="15"/>
        <item x="16"/>
        <item x="17"/>
        <item t="default"/>
      </items>
    </pivotField>
    <pivotField showAll="0">
      <items count="436">
        <item x="277"/>
        <item x="127"/>
        <item x="349"/>
        <item x="168"/>
        <item x="321"/>
        <item x="179"/>
        <item x="170"/>
        <item x="139"/>
        <item x="390"/>
        <item x="151"/>
        <item x="422"/>
        <item x="424"/>
        <item x="230"/>
        <item x="160"/>
        <item x="227"/>
        <item x="169"/>
        <item x="90"/>
        <item x="128"/>
        <item x="218"/>
        <item x="329"/>
        <item x="427"/>
        <item x="231"/>
        <item x="193"/>
        <item x="121"/>
        <item x="153"/>
        <item x="192"/>
        <item x="208"/>
        <item x="425"/>
        <item x="417"/>
        <item x="120"/>
        <item x="389"/>
        <item x="263"/>
        <item x="269"/>
        <item x="281"/>
        <item x="209"/>
        <item x="189"/>
        <item x="94"/>
        <item x="367"/>
        <item x="119"/>
        <item x="244"/>
        <item x="423"/>
        <item x="118"/>
        <item x="126"/>
        <item x="328"/>
        <item x="354"/>
        <item x="217"/>
        <item x="411"/>
        <item x="280"/>
        <item x="175"/>
        <item x="157"/>
        <item x="418"/>
        <item x="158"/>
        <item x="210"/>
        <item x="188"/>
        <item x="229"/>
        <item x="245"/>
        <item x="79"/>
        <item x="353"/>
        <item x="340"/>
        <item x="138"/>
        <item x="205"/>
        <item x="239"/>
        <item x="278"/>
        <item x="426"/>
        <item x="83"/>
        <item x="174"/>
        <item x="348"/>
        <item x="332"/>
        <item x="173"/>
        <item x="197"/>
        <item x="212"/>
        <item x="420"/>
        <item x="262"/>
        <item x="71"/>
        <item x="410"/>
        <item x="419"/>
        <item x="95"/>
        <item x="342"/>
        <item x="178"/>
        <item x="243"/>
        <item x="150"/>
        <item x="346"/>
        <item x="196"/>
        <item x="191"/>
        <item x="344"/>
        <item x="368"/>
        <item x="391"/>
        <item x="131"/>
        <item x="97"/>
        <item x="137"/>
        <item x="395"/>
        <item x="409"/>
        <item x="66"/>
        <item x="77"/>
        <item x="416"/>
        <item x="78"/>
        <item x="89"/>
        <item x="214"/>
        <item x="204"/>
        <item x="356"/>
        <item x="271"/>
        <item x="242"/>
        <item x="377"/>
        <item x="352"/>
        <item x="102"/>
        <item x="276"/>
        <item x="221"/>
        <item x="315"/>
        <item x="320"/>
        <item x="364"/>
        <item x="314"/>
        <item x="104"/>
        <item x="76"/>
        <item x="130"/>
        <item x="394"/>
        <item x="241"/>
        <item x="311"/>
        <item x="388"/>
        <item x="254"/>
        <item x="279"/>
        <item x="101"/>
        <item x="408"/>
        <item x="326"/>
        <item x="213"/>
        <item x="312"/>
        <item x="343"/>
        <item x="421"/>
        <item x="70"/>
        <item x="133"/>
        <item x="206"/>
        <item x="240"/>
        <item x="265"/>
        <item x="73"/>
        <item x="228"/>
        <item x="257"/>
        <item x="325"/>
        <item x="238"/>
        <item x="177"/>
        <item x="108"/>
        <item x="253"/>
        <item x="268"/>
        <item x="117"/>
        <item x="100"/>
        <item x="324"/>
        <item x="290"/>
        <item x="65"/>
        <item x="379"/>
        <item x="333"/>
        <item x="143"/>
        <item x="162"/>
        <item x="147"/>
        <item x="82"/>
        <item x="248"/>
        <item x="93"/>
        <item x="125"/>
        <item x="124"/>
        <item x="149"/>
        <item x="252"/>
        <item x="251"/>
        <item x="363"/>
        <item x="400"/>
        <item x="220"/>
        <item x="155"/>
        <item x="105"/>
        <item x="226"/>
        <item x="81"/>
        <item x="67"/>
        <item x="132"/>
        <item x="374"/>
        <item x="403"/>
        <item x="355"/>
        <item x="200"/>
        <item x="187"/>
        <item x="384"/>
        <item x="194"/>
        <item x="116"/>
        <item x="207"/>
        <item x="211"/>
        <item x="275"/>
        <item x="167"/>
        <item x="261"/>
        <item x="393"/>
        <item x="307"/>
        <item x="43"/>
        <item x="308"/>
        <item x="250"/>
        <item x="161"/>
        <item x="88"/>
        <item x="399"/>
        <item x="87"/>
        <item x="296"/>
        <item x="282"/>
        <item x="148"/>
        <item x="402"/>
        <item x="287"/>
        <item x="335"/>
        <item x="223"/>
        <item x="358"/>
        <item x="80"/>
        <item x="351"/>
        <item x="357"/>
        <item x="38"/>
        <item x="256"/>
        <item x="115"/>
        <item x="337"/>
        <item x="166"/>
        <item x="366"/>
        <item x="336"/>
        <item x="285"/>
        <item x="63"/>
        <item x="114"/>
        <item x="181"/>
        <item x="134"/>
        <item x="42"/>
        <item x="255"/>
        <item x="53"/>
        <item x="216"/>
        <item x="319"/>
        <item x="327"/>
        <item x="373"/>
        <item x="62"/>
        <item x="99"/>
        <item x="74"/>
        <item x="306"/>
        <item x="274"/>
        <item x="289"/>
        <item x="310"/>
        <item x="376"/>
        <item x="46"/>
        <item x="159"/>
        <item x="144"/>
        <item x="225"/>
        <item x="123"/>
        <item x="186"/>
        <item x="362"/>
        <item x="398"/>
        <item x="370"/>
        <item x="382"/>
        <item x="142"/>
        <item x="154"/>
        <item x="61"/>
        <item x="40"/>
        <item x="247"/>
        <item x="64"/>
        <item x="45"/>
        <item x="330"/>
        <item x="407"/>
        <item x="381"/>
        <item x="107"/>
        <item x="415"/>
        <item x="283"/>
        <item x="146"/>
        <item x="237"/>
        <item x="323"/>
        <item x="56"/>
        <item x="236"/>
        <item x="232"/>
        <item x="176"/>
        <item x="52"/>
        <item x="195"/>
        <item x="317"/>
        <item x="258"/>
        <item x="51"/>
        <item x="360"/>
        <item x="113"/>
        <item x="264"/>
        <item x="109"/>
        <item x="372"/>
        <item x="86"/>
        <item x="185"/>
        <item x="50"/>
        <item x="378"/>
        <item x="164"/>
        <item x="339"/>
        <item x="199"/>
        <item x="57"/>
        <item x="387"/>
        <item x="397"/>
        <item x="345"/>
        <item x="136"/>
        <item x="270"/>
        <item x="401"/>
        <item x="172"/>
        <item x="184"/>
        <item x="215"/>
        <item x="69"/>
        <item x="54"/>
        <item x="47"/>
        <item x="140"/>
        <item x="259"/>
        <item x="190"/>
        <item x="39"/>
        <item x="414"/>
        <item x="222"/>
        <item x="249"/>
        <item x="203"/>
        <item x="92"/>
        <item x="224"/>
        <item x="198"/>
        <item x="316"/>
        <item x="183"/>
        <item x="286"/>
        <item x="396"/>
        <item x="413"/>
        <item x="98"/>
        <item x="171"/>
        <item x="75"/>
        <item x="383"/>
        <item x="304"/>
        <item x="135"/>
        <item x="305"/>
        <item x="49"/>
        <item x="273"/>
        <item x="375"/>
        <item x="318"/>
        <item x="309"/>
        <item x="129"/>
        <item x="300"/>
        <item x="112"/>
        <item x="412"/>
        <item x="37"/>
        <item x="359"/>
        <item x="272"/>
        <item x="55"/>
        <item x="41"/>
        <item x="60"/>
        <item x="284"/>
        <item x="260"/>
        <item x="406"/>
        <item x="295"/>
        <item x="294"/>
        <item x="338"/>
        <item x="299"/>
        <item x="96"/>
        <item x="302"/>
        <item x="163"/>
        <item x="20"/>
        <item x="246"/>
        <item x="347"/>
        <item x="380"/>
        <item x="111"/>
        <item x="301"/>
        <item x="152"/>
        <item x="106"/>
        <item x="110"/>
        <item x="303"/>
        <item x="219"/>
        <item x="288"/>
        <item x="235"/>
        <item x="59"/>
        <item x="234"/>
        <item x="361"/>
        <item x="371"/>
        <item x="313"/>
        <item x="68"/>
        <item x="293"/>
        <item x="350"/>
        <item x="32"/>
        <item x="145"/>
        <item x="23"/>
        <item x="298"/>
        <item x="291"/>
        <item x="297"/>
        <item x="141"/>
        <item x="85"/>
        <item x="22"/>
        <item x="58"/>
        <item x="201"/>
        <item x="334"/>
        <item x="202"/>
        <item x="322"/>
        <item x="404"/>
        <item x="44"/>
        <item x="36"/>
        <item x="122"/>
        <item x="392"/>
        <item x="405"/>
        <item x="331"/>
        <item x="369"/>
        <item x="365"/>
        <item x="156"/>
        <item x="27"/>
        <item x="341"/>
        <item x="14"/>
        <item x="31"/>
        <item x="180"/>
        <item x="33"/>
        <item x="72"/>
        <item x="386"/>
        <item x="91"/>
        <item x="267"/>
        <item x="385"/>
        <item x="13"/>
        <item x="84"/>
        <item x="233"/>
        <item x="292"/>
        <item x="26"/>
        <item x="165"/>
        <item x="12"/>
        <item x="182"/>
        <item x="48"/>
        <item x="10"/>
        <item x="103"/>
        <item x="17"/>
        <item x="266"/>
        <item x="18"/>
        <item x="29"/>
        <item x="21"/>
        <item x="28"/>
        <item x="30"/>
        <item x="15"/>
        <item x="11"/>
        <item x="35"/>
        <item x="16"/>
        <item x="24"/>
        <item m="1" x="431"/>
        <item x="34"/>
        <item x="25"/>
        <item x="19"/>
        <item m="1" x="433"/>
        <item m="1" x="428"/>
        <item m="1" x="434"/>
        <item m="1" x="430"/>
        <item m="1" x="429"/>
        <item m="1" x="432"/>
        <item x="0"/>
        <item x="1"/>
        <item x="2"/>
        <item x="3"/>
        <item x="4"/>
        <item x="5"/>
        <item x="6"/>
        <item x="7"/>
        <item x="8"/>
        <item x="9"/>
        <item t="default"/>
      </items>
    </pivotField>
    <pivotField showAll="0">
      <items count="397">
        <item x="241"/>
        <item x="91"/>
        <item x="316"/>
        <item x="132"/>
        <item x="287"/>
        <item x="143"/>
        <item x="134"/>
        <item x="103"/>
        <item x="358"/>
        <item x="115"/>
        <item x="390"/>
        <item x="392"/>
        <item x="194"/>
        <item x="124"/>
        <item x="191"/>
        <item x="133"/>
        <item x="54"/>
        <item x="92"/>
        <item x="182"/>
        <item x="295"/>
        <item x="395"/>
        <item x="195"/>
        <item x="157"/>
        <item x="85"/>
        <item x="117"/>
        <item x="156"/>
        <item x="172"/>
        <item x="393"/>
        <item x="385"/>
        <item x="84"/>
        <item x="357"/>
        <item x="227"/>
        <item x="233"/>
        <item x="245"/>
        <item x="173"/>
        <item x="153"/>
        <item x="58"/>
        <item x="334"/>
        <item x="83"/>
        <item x="208"/>
        <item x="391"/>
        <item x="82"/>
        <item x="90"/>
        <item x="294"/>
        <item x="321"/>
        <item x="181"/>
        <item x="379"/>
        <item x="244"/>
        <item x="139"/>
        <item x="121"/>
        <item x="386"/>
        <item x="122"/>
        <item x="174"/>
        <item x="152"/>
        <item x="193"/>
        <item x="209"/>
        <item x="42"/>
        <item x="320"/>
        <item x="306"/>
        <item x="102"/>
        <item x="169"/>
        <item x="203"/>
        <item x="242"/>
        <item x="394"/>
        <item x="46"/>
        <item x="138"/>
        <item x="315"/>
        <item x="298"/>
        <item x="137"/>
        <item x="161"/>
        <item x="176"/>
        <item x="388"/>
        <item x="226"/>
        <item x="34"/>
        <item x="378"/>
        <item x="387"/>
        <item x="59"/>
        <item x="308"/>
        <item x="142"/>
        <item x="207"/>
        <item x="114"/>
        <item x="313"/>
        <item x="160"/>
        <item x="155"/>
        <item x="310"/>
        <item x="335"/>
        <item x="359"/>
        <item x="95"/>
        <item x="61"/>
        <item x="101"/>
        <item x="363"/>
        <item x="377"/>
        <item x="29"/>
        <item x="40"/>
        <item x="384"/>
        <item x="41"/>
        <item x="53"/>
        <item x="178"/>
        <item x="168"/>
        <item x="323"/>
        <item x="235"/>
        <item x="206"/>
        <item x="345"/>
        <item x="319"/>
        <item x="66"/>
        <item x="240"/>
        <item x="185"/>
        <item x="281"/>
        <item x="286"/>
        <item x="331"/>
        <item x="280"/>
        <item x="68"/>
        <item x="39"/>
        <item x="94"/>
        <item x="362"/>
        <item x="205"/>
        <item x="277"/>
        <item x="356"/>
        <item x="218"/>
        <item x="243"/>
        <item x="65"/>
        <item x="376"/>
        <item x="292"/>
        <item x="177"/>
        <item x="278"/>
        <item x="309"/>
        <item x="389"/>
        <item x="33"/>
        <item x="97"/>
        <item x="170"/>
        <item x="204"/>
        <item x="229"/>
        <item x="36"/>
        <item x="192"/>
        <item x="221"/>
        <item x="291"/>
        <item x="202"/>
        <item x="141"/>
        <item x="72"/>
        <item x="217"/>
        <item x="232"/>
        <item x="81"/>
        <item x="64"/>
        <item x="290"/>
        <item x="254"/>
        <item x="28"/>
        <item x="347"/>
        <item x="299"/>
        <item x="107"/>
        <item x="126"/>
        <item x="111"/>
        <item x="45"/>
        <item x="212"/>
        <item x="57"/>
        <item x="89"/>
        <item x="88"/>
        <item x="113"/>
        <item x="216"/>
        <item x="215"/>
        <item x="330"/>
        <item x="368"/>
        <item x="184"/>
        <item x="119"/>
        <item x="69"/>
        <item x="190"/>
        <item x="44"/>
        <item x="30"/>
        <item x="96"/>
        <item x="342"/>
        <item x="371"/>
        <item x="322"/>
        <item x="164"/>
        <item x="151"/>
        <item x="352"/>
        <item x="158"/>
        <item x="80"/>
        <item x="171"/>
        <item x="175"/>
        <item x="239"/>
        <item x="131"/>
        <item x="225"/>
        <item x="361"/>
        <item x="273"/>
        <item x="6"/>
        <item x="274"/>
        <item x="214"/>
        <item x="125"/>
        <item x="52"/>
        <item x="367"/>
        <item x="51"/>
        <item x="260"/>
        <item x="246"/>
        <item x="112"/>
        <item x="370"/>
        <item x="251"/>
        <item x="301"/>
        <item x="187"/>
        <item x="325"/>
        <item x="43"/>
        <item x="318"/>
        <item x="324"/>
        <item x="1"/>
        <item x="220"/>
        <item x="79"/>
        <item x="303"/>
        <item x="130"/>
        <item x="333"/>
        <item x="302"/>
        <item x="249"/>
        <item x="26"/>
        <item x="78"/>
        <item x="145"/>
        <item x="98"/>
        <item x="5"/>
        <item x="219"/>
        <item x="16"/>
        <item x="180"/>
        <item x="285"/>
        <item x="293"/>
        <item x="341"/>
        <item x="25"/>
        <item x="63"/>
        <item x="37"/>
        <item x="272"/>
        <item x="238"/>
        <item x="253"/>
        <item x="276"/>
        <item x="344"/>
        <item x="9"/>
        <item x="123"/>
        <item x="108"/>
        <item x="189"/>
        <item x="87"/>
        <item x="150"/>
        <item x="329"/>
        <item x="366"/>
        <item x="338"/>
        <item x="350"/>
        <item x="106"/>
        <item x="118"/>
        <item x="24"/>
        <item x="3"/>
        <item x="211"/>
        <item x="27"/>
        <item x="8"/>
        <item x="296"/>
        <item x="375"/>
        <item x="349"/>
        <item x="71"/>
        <item x="383"/>
        <item x="247"/>
        <item x="110"/>
        <item x="201"/>
        <item x="289"/>
        <item x="19"/>
        <item x="200"/>
        <item x="196"/>
        <item x="140"/>
        <item x="15"/>
        <item x="159"/>
        <item x="283"/>
        <item x="222"/>
        <item x="14"/>
        <item x="327"/>
        <item x="77"/>
        <item x="228"/>
        <item x="73"/>
        <item x="340"/>
        <item x="50"/>
        <item x="149"/>
        <item x="13"/>
        <item x="346"/>
        <item x="128"/>
        <item x="305"/>
        <item x="163"/>
        <item x="20"/>
        <item x="355"/>
        <item x="365"/>
        <item x="312"/>
        <item x="100"/>
        <item x="234"/>
        <item x="369"/>
        <item x="136"/>
        <item x="148"/>
        <item x="179"/>
        <item x="32"/>
        <item x="17"/>
        <item x="10"/>
        <item x="104"/>
        <item x="223"/>
        <item x="154"/>
        <item x="2"/>
        <item x="382"/>
        <item x="186"/>
        <item x="213"/>
        <item x="167"/>
        <item x="56"/>
        <item x="188"/>
        <item x="162"/>
        <item x="282"/>
        <item x="147"/>
        <item x="250"/>
        <item x="364"/>
        <item x="381"/>
        <item x="62"/>
        <item x="135"/>
        <item x="38"/>
        <item x="351"/>
        <item x="270"/>
        <item x="99"/>
        <item x="271"/>
        <item x="12"/>
        <item x="237"/>
        <item x="343"/>
        <item x="284"/>
        <item x="275"/>
        <item x="93"/>
        <item x="265"/>
        <item x="76"/>
        <item x="380"/>
        <item x="326"/>
        <item x="236"/>
        <item x="18"/>
        <item x="4"/>
        <item x="23"/>
        <item x="248"/>
        <item x="224"/>
        <item x="374"/>
        <item x="259"/>
        <item x="258"/>
        <item x="304"/>
        <item x="264"/>
        <item x="60"/>
        <item x="267"/>
        <item x="127"/>
        <item x="210"/>
        <item x="314"/>
        <item x="348"/>
        <item x="75"/>
        <item x="266"/>
        <item x="116"/>
        <item x="70"/>
        <item x="74"/>
        <item x="269"/>
        <item x="183"/>
        <item x="252"/>
        <item x="199"/>
        <item x="22"/>
        <item x="198"/>
        <item x="328"/>
        <item x="339"/>
        <item x="279"/>
        <item x="31"/>
        <item x="257"/>
        <item x="317"/>
        <item x="337"/>
        <item x="109"/>
        <item x="268"/>
        <item x="263"/>
        <item x="255"/>
        <item x="261"/>
        <item x="105"/>
        <item x="49"/>
        <item x="21"/>
        <item x="165"/>
        <item x="300"/>
        <item x="166"/>
        <item x="288"/>
        <item x="372"/>
        <item x="7"/>
        <item x="86"/>
        <item x="360"/>
        <item x="373"/>
        <item x="297"/>
        <item x="336"/>
        <item x="332"/>
        <item x="120"/>
        <item x="307"/>
        <item x="262"/>
        <item x="144"/>
        <item x="311"/>
        <item x="35"/>
        <item x="354"/>
        <item x="55"/>
        <item x="231"/>
        <item x="353"/>
        <item x="47"/>
        <item x="48"/>
        <item x="197"/>
        <item x="256"/>
        <item x="129"/>
        <item x="146"/>
        <item x="11"/>
        <item x="67"/>
        <item x="230"/>
        <item x="0"/>
        <item t="default"/>
      </items>
    </pivotField>
    <pivotField showAll="0"/>
    <pivotField showAll="0"/>
    <pivotField showAll="0"/>
    <pivotField showAll="0"/>
    <pivotField showAll="0"/>
    <pivotField showAll="0"/>
    <pivotField showAll="0">
      <items count="15">
        <item sd="0" x="0"/>
        <item sd="0" x="1"/>
        <item sd="0" x="2"/>
        <item sd="0" x="3"/>
        <item sd="0" x="4"/>
        <item sd="0" x="5"/>
        <item sd="0" x="6"/>
        <item sd="0" x="7"/>
        <item sd="0" x="8"/>
        <item sd="0" x="9"/>
        <item sd="0" x="10"/>
        <item sd="0" x="11"/>
        <item sd="0" x="12"/>
        <item sd="0" x="13"/>
        <item t="default"/>
      </items>
    </pivotField>
    <pivotField showAll="0">
      <items count="7">
        <item sd="0" x="0"/>
        <item sd="0" x="1"/>
        <item sd="0" x="2"/>
        <item sd="0" x="3"/>
        <item sd="0" x="4"/>
        <item sd="0" x="5"/>
        <item t="default"/>
      </items>
    </pivotField>
    <pivotField showAll="0">
      <items count="7">
        <item sd="0" x="0"/>
        <item sd="0" x="1"/>
        <item sd="0" x="2"/>
        <item sd="0" x="3"/>
        <item sd="0" x="4"/>
        <item sd="0" x="5"/>
        <item t="default"/>
      </items>
    </pivotField>
    <pivotField axis="axisRow" showAll="0">
      <items count="15">
        <item x="0"/>
        <item sd="0" x="1"/>
        <item sd="0" x="2"/>
        <item sd="0" x="3"/>
        <item sd="0" x="4"/>
        <item sd="0" x="5"/>
        <item sd="0" x="6"/>
        <item sd="0" x="7"/>
        <item sd="0" x="8"/>
        <item sd="0" x="9"/>
        <item sd="0" x="10"/>
        <item sd="0" x="11"/>
        <item sd="0" x="12"/>
        <item sd="0" x="13"/>
        <item t="default"/>
      </items>
    </pivotField>
    <pivotField showAll="0">
      <items count="7">
        <item x="0"/>
        <item sd="0" x="1"/>
        <item sd="0" x="2"/>
        <item sd="0" x="3"/>
        <item sd="0" x="4"/>
        <item x="5"/>
        <item t="default"/>
      </items>
    </pivotField>
    <pivotField axis="axisRow" showAll="0">
      <items count="8">
        <item x="0"/>
        <item sd="0" x="1"/>
        <item sd="0" x="2"/>
        <item sd="0" x="3"/>
        <item sd="0" x="4"/>
        <item x="5"/>
        <item x="6"/>
        <item t="default"/>
      </items>
    </pivotField>
    <pivotField showAll="0">
      <items count="15">
        <item x="0"/>
        <item x="1"/>
        <item x="2"/>
        <item x="3"/>
        <item x="4"/>
        <item x="5"/>
        <item x="6"/>
        <item x="7"/>
        <item x="8"/>
        <item x="9"/>
        <item x="10"/>
        <item x="11"/>
        <item x="12"/>
        <item x="13"/>
        <item t="default"/>
      </items>
    </pivotField>
    <pivotField showAll="0">
      <items count="7">
        <item x="0"/>
        <item x="1"/>
        <item x="2"/>
        <item x="3"/>
        <item x="4"/>
        <item x="5"/>
        <item t="default"/>
      </items>
    </pivotField>
    <pivotField showAll="0">
      <items count="8">
        <item x="0"/>
        <item x="1"/>
        <item x="2"/>
        <item x="3"/>
        <item x="4"/>
        <item x="5"/>
        <item x="6"/>
        <item t="default"/>
      </items>
    </pivotField>
  </pivotFields>
  <rowFields count="3">
    <field x="1"/>
    <field x="22"/>
    <field x="20"/>
  </rowFields>
  <rowItems count="9">
    <i>
      <x v="7"/>
    </i>
    <i r="1">
      <x v="5"/>
    </i>
    <i r="2">
      <x v="6"/>
    </i>
    <i r="2">
      <x v="7"/>
    </i>
    <i r="2">
      <x v="8"/>
    </i>
    <i r="2">
      <x v="9"/>
    </i>
    <i r="2">
      <x v="10"/>
    </i>
    <i r="2">
      <x v="11"/>
    </i>
    <i t="grand">
      <x/>
    </i>
  </rowItems>
  <colItems count="1">
    <i/>
  </colItems>
  <dataFields count="1">
    <dataField name="Count" fld="1" subtotal="count" baseField="1" baseItem="0" numFmtId="2"/>
  </dataFields>
  <formats count="2">
    <format dxfId="8">
      <pivotArea outline="0" collapsedLevelsAreSubtotals="1" fieldPosition="0"/>
    </format>
    <format dxfId="7">
      <pivotArea outline="0" fieldPosition="0">
        <references count="1">
          <reference field="4294967294" count="1">
            <x v="0"/>
          </reference>
        </references>
      </pivotArea>
    </format>
  </formats>
  <chartFormats count="13">
    <chartFormat chart="18" format="2" series="1">
      <pivotArea type="data" outline="0" fieldPosition="0">
        <references count="1">
          <reference field="4294967294" count="1" selected="0">
            <x v="0"/>
          </reference>
        </references>
      </pivotArea>
    </chartFormat>
    <chartFormat chart="18" format="3">
      <pivotArea type="data" outline="0" fieldPosition="0">
        <references count="4">
          <reference field="4294967294" count="1" selected="0">
            <x v="0"/>
          </reference>
          <reference field="1" count="1" selected="0">
            <x v="0"/>
          </reference>
          <reference field="20" count="1" selected="0">
            <x v="11"/>
          </reference>
          <reference field="22" count="1" selected="0">
            <x v="5"/>
          </reference>
        </references>
      </pivotArea>
    </chartFormat>
    <chartFormat chart="18" format="4">
      <pivotArea type="data" outline="0" fieldPosition="0">
        <references count="4">
          <reference field="4294967294" count="1" selected="0">
            <x v="0"/>
          </reference>
          <reference field="1" count="1" selected="0">
            <x v="0"/>
          </reference>
          <reference field="20" count="1" selected="0">
            <x v="10"/>
          </reference>
          <reference field="22" count="1" selected="0">
            <x v="5"/>
          </reference>
        </references>
      </pivotArea>
    </chartFormat>
    <chartFormat chart="18" format="5">
      <pivotArea type="data" outline="0" fieldPosition="0">
        <references count="4">
          <reference field="4294967294" count="1" selected="0">
            <x v="0"/>
          </reference>
          <reference field="1" count="1" selected="0">
            <x v="0"/>
          </reference>
          <reference field="20" count="1" selected="0">
            <x v="9"/>
          </reference>
          <reference field="22" count="1" selected="0">
            <x v="5"/>
          </reference>
        </references>
      </pivotArea>
    </chartFormat>
    <chartFormat chart="18" format="6">
      <pivotArea type="data" outline="0" fieldPosition="0">
        <references count="4">
          <reference field="4294967294" count="1" selected="0">
            <x v="0"/>
          </reference>
          <reference field="1" count="1" selected="0">
            <x v="0"/>
          </reference>
          <reference field="20" count="1" selected="0">
            <x v="8"/>
          </reference>
          <reference field="22" count="1" selected="0">
            <x v="5"/>
          </reference>
        </references>
      </pivotArea>
    </chartFormat>
    <chartFormat chart="18" format="7">
      <pivotArea type="data" outline="0" fieldPosition="0">
        <references count="4">
          <reference field="4294967294" count="1" selected="0">
            <x v="0"/>
          </reference>
          <reference field="1" count="1" selected="0">
            <x v="0"/>
          </reference>
          <reference field="20" count="1" selected="0">
            <x v="7"/>
          </reference>
          <reference field="22" count="1" selected="0">
            <x v="5"/>
          </reference>
        </references>
      </pivotArea>
    </chartFormat>
    <chartFormat chart="18" format="8">
      <pivotArea type="data" outline="0" fieldPosition="0">
        <references count="4">
          <reference field="4294967294" count="1" selected="0">
            <x v="0"/>
          </reference>
          <reference field="1" count="1" selected="0">
            <x v="0"/>
          </reference>
          <reference field="20" count="1" selected="0">
            <x v="6"/>
          </reference>
          <reference field="22" count="1" selected="0">
            <x v="5"/>
          </reference>
        </references>
      </pivotArea>
    </chartFormat>
    <chartFormat chart="18" format="9">
      <pivotArea type="data" outline="0" fieldPosition="0">
        <references count="4">
          <reference field="4294967294" count="1" selected="0">
            <x v="0"/>
          </reference>
          <reference field="1" count="1" selected="0">
            <x v="7"/>
          </reference>
          <reference field="20" count="1" selected="0">
            <x v="6"/>
          </reference>
          <reference field="22" count="1" selected="0">
            <x v="5"/>
          </reference>
        </references>
      </pivotArea>
    </chartFormat>
    <chartFormat chart="18" format="10">
      <pivotArea type="data" outline="0" fieldPosition="0">
        <references count="4">
          <reference field="4294967294" count="1" selected="0">
            <x v="0"/>
          </reference>
          <reference field="1" count="1" selected="0">
            <x v="7"/>
          </reference>
          <reference field="20" count="1" selected="0">
            <x v="7"/>
          </reference>
          <reference field="22" count="1" selected="0">
            <x v="5"/>
          </reference>
        </references>
      </pivotArea>
    </chartFormat>
    <chartFormat chart="18" format="11">
      <pivotArea type="data" outline="0" fieldPosition="0">
        <references count="4">
          <reference field="4294967294" count="1" selected="0">
            <x v="0"/>
          </reference>
          <reference field="1" count="1" selected="0">
            <x v="7"/>
          </reference>
          <reference field="20" count="1" selected="0">
            <x v="8"/>
          </reference>
          <reference field="22" count="1" selected="0">
            <x v="5"/>
          </reference>
        </references>
      </pivotArea>
    </chartFormat>
    <chartFormat chart="18" format="12">
      <pivotArea type="data" outline="0" fieldPosition="0">
        <references count="4">
          <reference field="4294967294" count="1" selected="0">
            <x v="0"/>
          </reference>
          <reference field="1" count="1" selected="0">
            <x v="7"/>
          </reference>
          <reference field="20" count="1" selected="0">
            <x v="9"/>
          </reference>
          <reference field="22" count="1" selected="0">
            <x v="5"/>
          </reference>
        </references>
      </pivotArea>
    </chartFormat>
    <chartFormat chart="18" format="13">
      <pivotArea type="data" outline="0" fieldPosition="0">
        <references count="4">
          <reference field="4294967294" count="1" selected="0">
            <x v="0"/>
          </reference>
          <reference field="1" count="1" selected="0">
            <x v="7"/>
          </reference>
          <reference field="20" count="1" selected="0">
            <x v="10"/>
          </reference>
          <reference field="22" count="1" selected="0">
            <x v="5"/>
          </reference>
        </references>
      </pivotArea>
    </chartFormat>
    <chartFormat chart="18" format="14">
      <pivotArea type="data" outline="0" fieldPosition="0">
        <references count="4">
          <reference field="4294967294" count="1" selected="0">
            <x v="0"/>
          </reference>
          <reference field="1" count="1" selected="0">
            <x v="7"/>
          </reference>
          <reference field="20" count="1" selected="0">
            <x v="11"/>
          </reference>
          <reference field="22"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8ECD342E-36E1-497B-B37E-DFCBD3B835D3}"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5">
  <location ref="A1:D7" firstHeaderRow="1" firstDataRow="2" firstDataCol="1"/>
  <pivotFields count="26">
    <pivotField showAll="0"/>
    <pivotField axis="axisCol" dataField="1" showAll="0">
      <items count="14">
        <item h="1" m="1" x="7"/>
        <item h="1" m="1" x="8"/>
        <item h="1" sd="0" m="1" x="9"/>
        <item h="1" sd="0" m="1" x="10"/>
        <item h="1" sd="0" m="1" x="11"/>
        <item h="1" x="6"/>
        <item h="1" m="1" x="12"/>
        <item h="1" x="0"/>
        <item h="1" x="1"/>
        <item h="1" x="2"/>
        <item sd="0" x="3"/>
        <item sd="0" x="4"/>
        <item h="1" x="5"/>
        <item t="default"/>
      </items>
    </pivotField>
    <pivotField showAll="0">
      <items count="11">
        <item x="7"/>
        <item x="5"/>
        <item x="4"/>
        <item x="3"/>
        <item x="6"/>
        <item x="1"/>
        <item x="2"/>
        <item x="8"/>
        <item x="0"/>
        <item x="9"/>
        <item t="default"/>
      </items>
    </pivotField>
    <pivotField showAll="0"/>
    <pivotField showAll="0"/>
    <pivotField axis="axisRow" showAll="0">
      <items count="22">
        <item x="14"/>
        <item x="8"/>
        <item x="11"/>
        <item x="9"/>
        <item x="17"/>
        <item x="15"/>
        <item x="12"/>
        <item x="7"/>
        <item x="6"/>
        <item x="3"/>
        <item x="0"/>
        <item x="13"/>
        <item x="1"/>
        <item x="19"/>
        <item x="4"/>
        <item x="10"/>
        <item x="18"/>
        <item x="5"/>
        <item x="2"/>
        <item x="16"/>
        <item x="20"/>
        <item t="default"/>
      </items>
    </pivotField>
    <pivotField showAll="0"/>
    <pivotField showAll="0"/>
    <pivotField showAll="0">
      <items count="445">
        <item x="285"/>
        <item x="135"/>
        <item x="357"/>
        <item x="176"/>
        <item x="329"/>
        <item x="187"/>
        <item x="178"/>
        <item x="147"/>
        <item x="398"/>
        <item x="159"/>
        <item x="430"/>
        <item x="432"/>
        <item x="238"/>
        <item x="168"/>
        <item x="235"/>
        <item x="177"/>
        <item x="98"/>
        <item x="136"/>
        <item x="226"/>
        <item x="337"/>
        <item x="435"/>
        <item x="239"/>
        <item x="201"/>
        <item x="129"/>
        <item x="161"/>
        <item x="200"/>
        <item x="216"/>
        <item x="433"/>
        <item x="425"/>
        <item x="128"/>
        <item x="397"/>
        <item x="271"/>
        <item x="277"/>
        <item x="289"/>
        <item x="217"/>
        <item x="197"/>
        <item x="102"/>
        <item x="375"/>
        <item x="127"/>
        <item x="252"/>
        <item x="431"/>
        <item x="126"/>
        <item x="134"/>
        <item x="336"/>
        <item x="362"/>
        <item x="225"/>
        <item x="419"/>
        <item x="288"/>
        <item x="183"/>
        <item x="165"/>
        <item x="426"/>
        <item x="166"/>
        <item x="218"/>
        <item x="196"/>
        <item x="237"/>
        <item x="253"/>
        <item x="87"/>
        <item x="361"/>
        <item x="348"/>
        <item x="146"/>
        <item x="213"/>
        <item x="247"/>
        <item x="286"/>
        <item x="434"/>
        <item x="91"/>
        <item x="182"/>
        <item x="356"/>
        <item x="340"/>
        <item x="181"/>
        <item x="205"/>
        <item x="220"/>
        <item x="428"/>
        <item x="270"/>
        <item x="79"/>
        <item x="418"/>
        <item x="427"/>
        <item x="103"/>
        <item x="350"/>
        <item x="186"/>
        <item x="251"/>
        <item x="158"/>
        <item x="354"/>
        <item x="204"/>
        <item x="199"/>
        <item x="352"/>
        <item x="376"/>
        <item x="399"/>
        <item x="139"/>
        <item x="105"/>
        <item x="145"/>
        <item x="403"/>
        <item x="417"/>
        <item x="74"/>
        <item x="85"/>
        <item x="424"/>
        <item x="86"/>
        <item x="97"/>
        <item x="222"/>
        <item x="212"/>
        <item x="364"/>
        <item x="279"/>
        <item x="250"/>
        <item x="385"/>
        <item x="360"/>
        <item x="110"/>
        <item x="284"/>
        <item x="229"/>
        <item x="323"/>
        <item x="328"/>
        <item x="372"/>
        <item x="322"/>
        <item x="112"/>
        <item x="84"/>
        <item x="138"/>
        <item x="402"/>
        <item x="249"/>
        <item x="319"/>
        <item x="396"/>
        <item x="262"/>
        <item x="287"/>
        <item x="109"/>
        <item x="416"/>
        <item x="334"/>
        <item x="221"/>
        <item x="320"/>
        <item x="351"/>
        <item x="429"/>
        <item x="78"/>
        <item x="141"/>
        <item x="214"/>
        <item x="248"/>
        <item x="273"/>
        <item x="81"/>
        <item x="236"/>
        <item x="265"/>
        <item x="333"/>
        <item x="246"/>
        <item x="185"/>
        <item x="116"/>
        <item x="261"/>
        <item x="276"/>
        <item x="125"/>
        <item x="108"/>
        <item x="332"/>
        <item x="298"/>
        <item x="73"/>
        <item x="387"/>
        <item x="341"/>
        <item x="151"/>
        <item x="170"/>
        <item x="155"/>
        <item x="90"/>
        <item x="256"/>
        <item x="101"/>
        <item x="133"/>
        <item x="132"/>
        <item x="157"/>
        <item x="260"/>
        <item x="259"/>
        <item x="371"/>
        <item x="408"/>
        <item x="228"/>
        <item x="163"/>
        <item x="113"/>
        <item x="234"/>
        <item x="89"/>
        <item x="75"/>
        <item x="140"/>
        <item x="382"/>
        <item x="411"/>
        <item x="363"/>
        <item x="208"/>
        <item x="195"/>
        <item x="392"/>
        <item x="202"/>
        <item x="124"/>
        <item x="215"/>
        <item x="219"/>
        <item x="283"/>
        <item x="175"/>
        <item x="269"/>
        <item x="401"/>
        <item x="315"/>
        <item x="51"/>
        <item x="316"/>
        <item x="258"/>
        <item x="169"/>
        <item x="96"/>
        <item x="407"/>
        <item x="95"/>
        <item x="304"/>
        <item x="290"/>
        <item x="156"/>
        <item x="410"/>
        <item x="295"/>
        <item x="343"/>
        <item x="231"/>
        <item x="366"/>
        <item x="88"/>
        <item x="359"/>
        <item x="365"/>
        <item x="46"/>
        <item x="264"/>
        <item x="123"/>
        <item x="345"/>
        <item x="174"/>
        <item x="374"/>
        <item x="344"/>
        <item x="293"/>
        <item x="71"/>
        <item x="122"/>
        <item x="189"/>
        <item x="142"/>
        <item x="50"/>
        <item x="263"/>
        <item x="61"/>
        <item x="224"/>
        <item x="327"/>
        <item x="335"/>
        <item x="381"/>
        <item x="70"/>
        <item x="107"/>
        <item x="82"/>
        <item x="314"/>
        <item x="282"/>
        <item x="297"/>
        <item x="318"/>
        <item x="384"/>
        <item x="54"/>
        <item x="167"/>
        <item x="152"/>
        <item x="233"/>
        <item x="131"/>
        <item x="194"/>
        <item x="370"/>
        <item x="406"/>
        <item x="378"/>
        <item x="390"/>
        <item x="150"/>
        <item x="162"/>
        <item x="69"/>
        <item x="48"/>
        <item x="255"/>
        <item x="72"/>
        <item x="53"/>
        <item x="338"/>
        <item x="415"/>
        <item x="389"/>
        <item x="115"/>
        <item x="423"/>
        <item x="291"/>
        <item x="154"/>
        <item x="245"/>
        <item x="331"/>
        <item x="64"/>
        <item x="244"/>
        <item x="240"/>
        <item x="184"/>
        <item x="60"/>
        <item x="203"/>
        <item x="325"/>
        <item x="266"/>
        <item x="59"/>
        <item x="368"/>
        <item x="121"/>
        <item x="272"/>
        <item x="117"/>
        <item x="380"/>
        <item x="94"/>
        <item x="193"/>
        <item x="58"/>
        <item x="386"/>
        <item x="172"/>
        <item x="347"/>
        <item x="207"/>
        <item x="65"/>
        <item x="395"/>
        <item x="405"/>
        <item x="353"/>
        <item x="144"/>
        <item x="278"/>
        <item x="409"/>
        <item x="180"/>
        <item x="192"/>
        <item x="223"/>
        <item x="77"/>
        <item x="62"/>
        <item x="55"/>
        <item x="148"/>
        <item x="267"/>
        <item x="198"/>
        <item x="47"/>
        <item x="422"/>
        <item x="230"/>
        <item x="257"/>
        <item x="211"/>
        <item x="100"/>
        <item x="232"/>
        <item x="206"/>
        <item x="324"/>
        <item x="191"/>
        <item x="294"/>
        <item x="404"/>
        <item x="421"/>
        <item x="106"/>
        <item x="179"/>
        <item x="83"/>
        <item x="391"/>
        <item x="312"/>
        <item x="143"/>
        <item x="313"/>
        <item x="57"/>
        <item x="281"/>
        <item x="383"/>
        <item x="326"/>
        <item x="317"/>
        <item x="137"/>
        <item x="308"/>
        <item x="120"/>
        <item x="420"/>
        <item x="45"/>
        <item x="367"/>
        <item x="280"/>
        <item x="63"/>
        <item x="49"/>
        <item x="68"/>
        <item x="292"/>
        <item x="268"/>
        <item x="414"/>
        <item x="303"/>
        <item x="302"/>
        <item x="346"/>
        <item x="307"/>
        <item x="104"/>
        <item x="310"/>
        <item x="171"/>
        <item x="28"/>
        <item x="254"/>
        <item x="355"/>
        <item x="388"/>
        <item x="119"/>
        <item x="309"/>
        <item x="160"/>
        <item x="114"/>
        <item x="118"/>
        <item x="311"/>
        <item x="227"/>
        <item x="296"/>
        <item x="243"/>
        <item x="67"/>
        <item x="242"/>
        <item x="369"/>
        <item x="379"/>
        <item x="321"/>
        <item x="76"/>
        <item x="301"/>
        <item x="358"/>
        <item x="40"/>
        <item x="153"/>
        <item x="31"/>
        <item x="306"/>
        <item x="299"/>
        <item x="305"/>
        <item x="149"/>
        <item x="93"/>
        <item x="30"/>
        <item x="66"/>
        <item x="209"/>
        <item x="342"/>
        <item x="210"/>
        <item x="330"/>
        <item x="412"/>
        <item x="52"/>
        <item x="44"/>
        <item x="130"/>
        <item x="400"/>
        <item x="413"/>
        <item x="339"/>
        <item x="377"/>
        <item x="373"/>
        <item x="164"/>
        <item x="35"/>
        <item x="349"/>
        <item x="22"/>
        <item x="39"/>
        <item x="188"/>
        <item x="41"/>
        <item x="80"/>
        <item x="394"/>
        <item x="99"/>
        <item x="275"/>
        <item x="393"/>
        <item x="21"/>
        <item x="92"/>
        <item x="241"/>
        <item x="300"/>
        <item x="34"/>
        <item x="173"/>
        <item x="20"/>
        <item x="190"/>
        <item x="56"/>
        <item x="18"/>
        <item x="111"/>
        <item x="25"/>
        <item x="274"/>
        <item x="26"/>
        <item x="37"/>
        <item x="29"/>
        <item x="36"/>
        <item x="38"/>
        <item x="23"/>
        <item x="19"/>
        <item x="43"/>
        <item x="24"/>
        <item x="32"/>
        <item m="1" x="440"/>
        <item x="42"/>
        <item x="33"/>
        <item x="27"/>
        <item m="1" x="442"/>
        <item m="1" x="437"/>
        <item m="1" x="443"/>
        <item m="1" x="439"/>
        <item m="1" x="438"/>
        <item m="1" x="441"/>
        <item x="436"/>
        <item x="0"/>
        <item x="1"/>
        <item x="2"/>
        <item x="3"/>
        <item x="4"/>
        <item x="5"/>
        <item x="6"/>
        <item x="7"/>
        <item x="8"/>
        <item x="9"/>
        <item x="10"/>
        <item x="11"/>
        <item x="12"/>
        <item x="13"/>
        <item x="14"/>
        <item x="15"/>
        <item x="16"/>
        <item x="17"/>
        <item t="default"/>
      </items>
    </pivotField>
    <pivotField showAll="0">
      <items count="436">
        <item x="277"/>
        <item x="127"/>
        <item x="349"/>
        <item x="168"/>
        <item x="321"/>
        <item x="179"/>
        <item x="170"/>
        <item x="139"/>
        <item x="390"/>
        <item x="151"/>
        <item x="422"/>
        <item x="424"/>
        <item x="230"/>
        <item x="160"/>
        <item x="227"/>
        <item x="169"/>
        <item x="90"/>
        <item x="128"/>
        <item x="218"/>
        <item x="329"/>
        <item x="427"/>
        <item x="231"/>
        <item x="193"/>
        <item x="121"/>
        <item x="153"/>
        <item x="192"/>
        <item x="208"/>
        <item x="425"/>
        <item x="417"/>
        <item x="120"/>
        <item x="389"/>
        <item x="263"/>
        <item x="269"/>
        <item x="281"/>
        <item x="209"/>
        <item x="189"/>
        <item x="94"/>
        <item x="367"/>
        <item x="119"/>
        <item x="244"/>
        <item x="423"/>
        <item x="118"/>
        <item x="126"/>
        <item x="328"/>
        <item x="354"/>
        <item x="217"/>
        <item x="411"/>
        <item x="280"/>
        <item x="175"/>
        <item x="157"/>
        <item x="418"/>
        <item x="158"/>
        <item x="210"/>
        <item x="188"/>
        <item x="229"/>
        <item x="245"/>
        <item x="79"/>
        <item x="353"/>
        <item x="340"/>
        <item x="138"/>
        <item x="205"/>
        <item x="239"/>
        <item x="278"/>
        <item x="426"/>
        <item x="83"/>
        <item x="174"/>
        <item x="348"/>
        <item x="332"/>
        <item x="173"/>
        <item x="197"/>
        <item x="212"/>
        <item x="420"/>
        <item x="262"/>
        <item x="71"/>
        <item x="410"/>
        <item x="419"/>
        <item x="95"/>
        <item x="342"/>
        <item x="178"/>
        <item x="243"/>
        <item x="150"/>
        <item x="346"/>
        <item x="196"/>
        <item x="191"/>
        <item x="344"/>
        <item x="368"/>
        <item x="391"/>
        <item x="131"/>
        <item x="97"/>
        <item x="137"/>
        <item x="395"/>
        <item x="409"/>
        <item x="66"/>
        <item x="77"/>
        <item x="416"/>
        <item x="78"/>
        <item x="89"/>
        <item x="214"/>
        <item x="204"/>
        <item x="356"/>
        <item x="271"/>
        <item x="242"/>
        <item x="377"/>
        <item x="352"/>
        <item x="102"/>
        <item x="276"/>
        <item x="221"/>
        <item x="315"/>
        <item x="320"/>
        <item x="364"/>
        <item x="314"/>
        <item x="104"/>
        <item x="76"/>
        <item x="130"/>
        <item x="394"/>
        <item x="241"/>
        <item x="311"/>
        <item x="388"/>
        <item x="254"/>
        <item x="279"/>
        <item x="101"/>
        <item x="408"/>
        <item x="326"/>
        <item x="213"/>
        <item x="312"/>
        <item x="343"/>
        <item x="421"/>
        <item x="70"/>
        <item x="133"/>
        <item x="206"/>
        <item x="240"/>
        <item x="265"/>
        <item x="73"/>
        <item x="228"/>
        <item x="257"/>
        <item x="325"/>
        <item x="238"/>
        <item x="177"/>
        <item x="108"/>
        <item x="253"/>
        <item x="268"/>
        <item x="117"/>
        <item x="100"/>
        <item x="324"/>
        <item x="290"/>
        <item x="65"/>
        <item x="379"/>
        <item x="333"/>
        <item x="143"/>
        <item x="162"/>
        <item x="147"/>
        <item x="82"/>
        <item x="248"/>
        <item x="93"/>
        <item x="125"/>
        <item x="124"/>
        <item x="149"/>
        <item x="252"/>
        <item x="251"/>
        <item x="363"/>
        <item x="400"/>
        <item x="220"/>
        <item x="155"/>
        <item x="105"/>
        <item x="226"/>
        <item x="81"/>
        <item x="67"/>
        <item x="132"/>
        <item x="374"/>
        <item x="403"/>
        <item x="355"/>
        <item x="200"/>
        <item x="187"/>
        <item x="384"/>
        <item x="194"/>
        <item x="116"/>
        <item x="207"/>
        <item x="211"/>
        <item x="275"/>
        <item x="167"/>
        <item x="261"/>
        <item x="393"/>
        <item x="307"/>
        <item x="43"/>
        <item x="308"/>
        <item x="250"/>
        <item x="161"/>
        <item x="88"/>
        <item x="399"/>
        <item x="87"/>
        <item x="296"/>
        <item x="282"/>
        <item x="148"/>
        <item x="402"/>
        <item x="287"/>
        <item x="335"/>
        <item x="223"/>
        <item x="358"/>
        <item x="80"/>
        <item x="351"/>
        <item x="357"/>
        <item x="38"/>
        <item x="256"/>
        <item x="115"/>
        <item x="337"/>
        <item x="166"/>
        <item x="366"/>
        <item x="336"/>
        <item x="285"/>
        <item x="63"/>
        <item x="114"/>
        <item x="181"/>
        <item x="134"/>
        <item x="42"/>
        <item x="255"/>
        <item x="53"/>
        <item x="216"/>
        <item x="319"/>
        <item x="327"/>
        <item x="373"/>
        <item x="62"/>
        <item x="99"/>
        <item x="74"/>
        <item x="306"/>
        <item x="274"/>
        <item x="289"/>
        <item x="310"/>
        <item x="376"/>
        <item x="46"/>
        <item x="159"/>
        <item x="144"/>
        <item x="225"/>
        <item x="123"/>
        <item x="186"/>
        <item x="362"/>
        <item x="398"/>
        <item x="370"/>
        <item x="382"/>
        <item x="142"/>
        <item x="154"/>
        <item x="61"/>
        <item x="40"/>
        <item x="247"/>
        <item x="64"/>
        <item x="45"/>
        <item x="330"/>
        <item x="407"/>
        <item x="381"/>
        <item x="107"/>
        <item x="415"/>
        <item x="283"/>
        <item x="146"/>
        <item x="237"/>
        <item x="323"/>
        <item x="56"/>
        <item x="236"/>
        <item x="232"/>
        <item x="176"/>
        <item x="52"/>
        <item x="195"/>
        <item x="317"/>
        <item x="258"/>
        <item x="51"/>
        <item x="360"/>
        <item x="113"/>
        <item x="264"/>
        <item x="109"/>
        <item x="372"/>
        <item x="86"/>
        <item x="185"/>
        <item x="50"/>
        <item x="378"/>
        <item x="164"/>
        <item x="339"/>
        <item x="199"/>
        <item x="57"/>
        <item x="387"/>
        <item x="397"/>
        <item x="345"/>
        <item x="136"/>
        <item x="270"/>
        <item x="401"/>
        <item x="172"/>
        <item x="184"/>
        <item x="215"/>
        <item x="69"/>
        <item x="54"/>
        <item x="47"/>
        <item x="140"/>
        <item x="259"/>
        <item x="190"/>
        <item x="39"/>
        <item x="414"/>
        <item x="222"/>
        <item x="249"/>
        <item x="203"/>
        <item x="92"/>
        <item x="224"/>
        <item x="198"/>
        <item x="316"/>
        <item x="183"/>
        <item x="286"/>
        <item x="396"/>
        <item x="413"/>
        <item x="98"/>
        <item x="171"/>
        <item x="75"/>
        <item x="383"/>
        <item x="304"/>
        <item x="135"/>
        <item x="305"/>
        <item x="49"/>
        <item x="273"/>
        <item x="375"/>
        <item x="318"/>
        <item x="309"/>
        <item x="129"/>
        <item x="300"/>
        <item x="112"/>
        <item x="412"/>
        <item x="37"/>
        <item x="359"/>
        <item x="272"/>
        <item x="55"/>
        <item x="41"/>
        <item x="60"/>
        <item x="284"/>
        <item x="260"/>
        <item x="406"/>
        <item x="295"/>
        <item x="294"/>
        <item x="338"/>
        <item x="299"/>
        <item x="96"/>
        <item x="302"/>
        <item x="163"/>
        <item x="20"/>
        <item x="246"/>
        <item x="347"/>
        <item x="380"/>
        <item x="111"/>
        <item x="301"/>
        <item x="152"/>
        <item x="106"/>
        <item x="110"/>
        <item x="303"/>
        <item x="219"/>
        <item x="288"/>
        <item x="235"/>
        <item x="59"/>
        <item x="234"/>
        <item x="361"/>
        <item x="371"/>
        <item x="313"/>
        <item x="68"/>
        <item x="293"/>
        <item x="350"/>
        <item x="32"/>
        <item x="145"/>
        <item x="23"/>
        <item x="298"/>
        <item x="291"/>
        <item x="297"/>
        <item x="141"/>
        <item x="85"/>
        <item x="22"/>
        <item x="58"/>
        <item x="201"/>
        <item x="334"/>
        <item x="202"/>
        <item x="322"/>
        <item x="404"/>
        <item x="44"/>
        <item x="36"/>
        <item x="122"/>
        <item x="392"/>
        <item x="405"/>
        <item x="331"/>
        <item x="369"/>
        <item x="365"/>
        <item x="156"/>
        <item x="27"/>
        <item x="341"/>
        <item x="14"/>
        <item x="31"/>
        <item x="180"/>
        <item x="33"/>
        <item x="72"/>
        <item x="386"/>
        <item x="91"/>
        <item x="267"/>
        <item x="385"/>
        <item x="13"/>
        <item x="84"/>
        <item x="233"/>
        <item x="292"/>
        <item x="26"/>
        <item x="165"/>
        <item x="12"/>
        <item x="182"/>
        <item x="48"/>
        <item x="10"/>
        <item x="103"/>
        <item x="17"/>
        <item x="266"/>
        <item x="18"/>
        <item x="29"/>
        <item x="21"/>
        <item x="28"/>
        <item x="30"/>
        <item x="15"/>
        <item x="11"/>
        <item x="35"/>
        <item x="16"/>
        <item x="24"/>
        <item m="1" x="431"/>
        <item x="34"/>
        <item x="25"/>
        <item x="19"/>
        <item m="1" x="433"/>
        <item m="1" x="428"/>
        <item m="1" x="434"/>
        <item m="1" x="430"/>
        <item m="1" x="429"/>
        <item m="1" x="432"/>
        <item x="0"/>
        <item x="1"/>
        <item x="2"/>
        <item x="3"/>
        <item x="4"/>
        <item x="5"/>
        <item x="6"/>
        <item x="7"/>
        <item x="8"/>
        <item x="9"/>
        <item t="default"/>
      </items>
    </pivotField>
    <pivotField showAll="0">
      <items count="397">
        <item x="241"/>
        <item x="91"/>
        <item x="316"/>
        <item x="132"/>
        <item x="287"/>
        <item x="143"/>
        <item x="134"/>
        <item x="103"/>
        <item x="358"/>
        <item x="115"/>
        <item x="390"/>
        <item x="392"/>
        <item x="194"/>
        <item x="124"/>
        <item x="191"/>
        <item x="133"/>
        <item x="54"/>
        <item x="92"/>
        <item x="182"/>
        <item x="295"/>
        <item x="395"/>
        <item x="195"/>
        <item x="157"/>
        <item x="85"/>
        <item x="117"/>
        <item x="156"/>
        <item x="172"/>
        <item x="393"/>
        <item x="385"/>
        <item x="84"/>
        <item x="357"/>
        <item x="227"/>
        <item x="233"/>
        <item x="245"/>
        <item x="173"/>
        <item x="153"/>
        <item x="58"/>
        <item x="334"/>
        <item x="83"/>
        <item x="208"/>
        <item x="391"/>
        <item x="82"/>
        <item x="90"/>
        <item x="294"/>
        <item x="321"/>
        <item x="181"/>
        <item x="379"/>
        <item x="244"/>
        <item x="139"/>
        <item x="121"/>
        <item x="386"/>
        <item x="122"/>
        <item x="174"/>
        <item x="152"/>
        <item x="193"/>
        <item x="209"/>
        <item x="42"/>
        <item x="320"/>
        <item x="306"/>
        <item x="102"/>
        <item x="169"/>
        <item x="203"/>
        <item x="242"/>
        <item x="394"/>
        <item x="46"/>
        <item x="138"/>
        <item x="315"/>
        <item x="298"/>
        <item x="137"/>
        <item x="161"/>
        <item x="176"/>
        <item x="388"/>
        <item x="226"/>
        <item x="34"/>
        <item x="378"/>
        <item x="387"/>
        <item x="59"/>
        <item x="308"/>
        <item x="142"/>
        <item x="207"/>
        <item x="114"/>
        <item x="313"/>
        <item x="160"/>
        <item x="155"/>
        <item x="310"/>
        <item x="335"/>
        <item x="359"/>
        <item x="95"/>
        <item x="61"/>
        <item x="101"/>
        <item x="363"/>
        <item x="377"/>
        <item x="29"/>
        <item x="40"/>
        <item x="384"/>
        <item x="41"/>
        <item x="53"/>
        <item x="178"/>
        <item x="168"/>
        <item x="323"/>
        <item x="235"/>
        <item x="206"/>
        <item x="345"/>
        <item x="319"/>
        <item x="66"/>
        <item x="240"/>
        <item x="185"/>
        <item x="281"/>
        <item x="286"/>
        <item x="331"/>
        <item x="280"/>
        <item x="68"/>
        <item x="39"/>
        <item x="94"/>
        <item x="362"/>
        <item x="205"/>
        <item x="277"/>
        <item x="356"/>
        <item x="218"/>
        <item x="243"/>
        <item x="65"/>
        <item x="376"/>
        <item x="292"/>
        <item x="177"/>
        <item x="278"/>
        <item x="309"/>
        <item x="389"/>
        <item x="33"/>
        <item x="97"/>
        <item x="170"/>
        <item x="204"/>
        <item x="229"/>
        <item x="36"/>
        <item x="192"/>
        <item x="221"/>
        <item x="291"/>
        <item x="202"/>
        <item x="141"/>
        <item x="72"/>
        <item x="217"/>
        <item x="232"/>
        <item x="81"/>
        <item x="64"/>
        <item x="290"/>
        <item x="254"/>
        <item x="28"/>
        <item x="347"/>
        <item x="299"/>
        <item x="107"/>
        <item x="126"/>
        <item x="111"/>
        <item x="45"/>
        <item x="212"/>
        <item x="57"/>
        <item x="89"/>
        <item x="88"/>
        <item x="113"/>
        <item x="216"/>
        <item x="215"/>
        <item x="330"/>
        <item x="368"/>
        <item x="184"/>
        <item x="119"/>
        <item x="69"/>
        <item x="190"/>
        <item x="44"/>
        <item x="30"/>
        <item x="96"/>
        <item x="342"/>
        <item x="371"/>
        <item x="322"/>
        <item x="164"/>
        <item x="151"/>
        <item x="352"/>
        <item x="158"/>
        <item x="80"/>
        <item x="171"/>
        <item x="175"/>
        <item x="239"/>
        <item x="131"/>
        <item x="225"/>
        <item x="361"/>
        <item x="273"/>
        <item x="6"/>
        <item x="274"/>
        <item x="214"/>
        <item x="125"/>
        <item x="52"/>
        <item x="367"/>
        <item x="51"/>
        <item x="260"/>
        <item x="246"/>
        <item x="112"/>
        <item x="370"/>
        <item x="251"/>
        <item x="301"/>
        <item x="187"/>
        <item x="325"/>
        <item x="43"/>
        <item x="318"/>
        <item x="324"/>
        <item x="1"/>
        <item x="220"/>
        <item x="79"/>
        <item x="303"/>
        <item x="130"/>
        <item x="333"/>
        <item x="302"/>
        <item x="249"/>
        <item x="26"/>
        <item x="78"/>
        <item x="145"/>
        <item x="98"/>
        <item x="5"/>
        <item x="219"/>
        <item x="16"/>
        <item x="180"/>
        <item x="285"/>
        <item x="293"/>
        <item x="341"/>
        <item x="25"/>
        <item x="63"/>
        <item x="37"/>
        <item x="272"/>
        <item x="238"/>
        <item x="253"/>
        <item x="276"/>
        <item x="344"/>
        <item x="9"/>
        <item x="123"/>
        <item x="108"/>
        <item x="189"/>
        <item x="87"/>
        <item x="150"/>
        <item x="329"/>
        <item x="366"/>
        <item x="338"/>
        <item x="350"/>
        <item x="106"/>
        <item x="118"/>
        <item x="24"/>
        <item x="3"/>
        <item x="211"/>
        <item x="27"/>
        <item x="8"/>
        <item x="296"/>
        <item x="375"/>
        <item x="349"/>
        <item x="71"/>
        <item x="383"/>
        <item x="247"/>
        <item x="110"/>
        <item x="201"/>
        <item x="289"/>
        <item x="19"/>
        <item x="200"/>
        <item x="196"/>
        <item x="140"/>
        <item x="15"/>
        <item x="159"/>
        <item x="283"/>
        <item x="222"/>
        <item x="14"/>
        <item x="327"/>
        <item x="77"/>
        <item x="228"/>
        <item x="73"/>
        <item x="340"/>
        <item x="50"/>
        <item x="149"/>
        <item x="13"/>
        <item x="346"/>
        <item x="128"/>
        <item x="305"/>
        <item x="163"/>
        <item x="20"/>
        <item x="355"/>
        <item x="365"/>
        <item x="312"/>
        <item x="100"/>
        <item x="234"/>
        <item x="369"/>
        <item x="136"/>
        <item x="148"/>
        <item x="179"/>
        <item x="32"/>
        <item x="17"/>
        <item x="10"/>
        <item x="104"/>
        <item x="223"/>
        <item x="154"/>
        <item x="2"/>
        <item x="382"/>
        <item x="186"/>
        <item x="213"/>
        <item x="167"/>
        <item x="56"/>
        <item x="188"/>
        <item x="162"/>
        <item x="282"/>
        <item x="147"/>
        <item x="250"/>
        <item x="364"/>
        <item x="381"/>
        <item x="62"/>
        <item x="135"/>
        <item x="38"/>
        <item x="351"/>
        <item x="270"/>
        <item x="99"/>
        <item x="271"/>
        <item x="12"/>
        <item x="237"/>
        <item x="343"/>
        <item x="284"/>
        <item x="275"/>
        <item x="93"/>
        <item x="265"/>
        <item x="76"/>
        <item x="380"/>
        <item x="326"/>
        <item x="236"/>
        <item x="18"/>
        <item x="4"/>
        <item x="23"/>
        <item x="248"/>
        <item x="224"/>
        <item x="374"/>
        <item x="259"/>
        <item x="258"/>
        <item x="304"/>
        <item x="264"/>
        <item x="60"/>
        <item x="267"/>
        <item x="127"/>
        <item x="210"/>
        <item x="314"/>
        <item x="348"/>
        <item x="75"/>
        <item x="266"/>
        <item x="116"/>
        <item x="70"/>
        <item x="74"/>
        <item x="269"/>
        <item x="183"/>
        <item x="252"/>
        <item x="199"/>
        <item x="22"/>
        <item x="198"/>
        <item x="328"/>
        <item x="339"/>
        <item x="279"/>
        <item x="31"/>
        <item x="257"/>
        <item x="317"/>
        <item x="337"/>
        <item x="109"/>
        <item x="268"/>
        <item x="263"/>
        <item x="255"/>
        <item x="261"/>
        <item x="105"/>
        <item x="49"/>
        <item x="21"/>
        <item x="165"/>
        <item x="300"/>
        <item x="166"/>
        <item x="288"/>
        <item x="372"/>
        <item x="7"/>
        <item x="86"/>
        <item x="360"/>
        <item x="373"/>
        <item x="297"/>
        <item x="336"/>
        <item x="332"/>
        <item x="120"/>
        <item x="307"/>
        <item x="262"/>
        <item x="144"/>
        <item x="311"/>
        <item x="35"/>
        <item x="354"/>
        <item x="55"/>
        <item x="231"/>
        <item x="353"/>
        <item x="47"/>
        <item x="48"/>
        <item x="197"/>
        <item x="256"/>
        <item x="129"/>
        <item x="146"/>
        <item x="11"/>
        <item x="67"/>
        <item x="230"/>
        <item x="0"/>
        <item t="default"/>
      </items>
    </pivotField>
    <pivotField showAll="0"/>
    <pivotField showAll="0"/>
    <pivotField showAll="0"/>
    <pivotField showAll="0"/>
    <pivotField showAll="0"/>
    <pivotField showAll="0"/>
    <pivotField showAll="0">
      <items count="15">
        <item sd="0" x="0"/>
        <item sd="0" x="1"/>
        <item sd="0" x="2"/>
        <item sd="0" x="3"/>
        <item sd="0" x="4"/>
        <item sd="0" x="5"/>
        <item sd="0" x="6"/>
        <item sd="0" x="7"/>
        <item sd="0" x="8"/>
        <item sd="0" x="9"/>
        <item sd="0" x="10"/>
        <item sd="0" x="11"/>
        <item sd="0" x="12"/>
        <item sd="0" x="13"/>
        <item t="default"/>
      </items>
    </pivotField>
    <pivotField showAll="0">
      <items count="7">
        <item sd="0" x="0"/>
        <item sd="0" x="1"/>
        <item sd="0" x="2"/>
        <item sd="0" x="3"/>
        <item sd="0" x="4"/>
        <item sd="0" x="5"/>
        <item t="default"/>
      </items>
    </pivotField>
    <pivotField axis="axisRow" showAll="0">
      <items count="7">
        <item sd="0" x="0"/>
        <item sd="0" x="1"/>
        <item sd="0" x="2"/>
        <item sd="0" x="3"/>
        <item sd="0" x="4"/>
        <item sd="0" x="5"/>
        <item t="default"/>
      </items>
    </pivotField>
    <pivotField showAll="0">
      <items count="15">
        <item x="0"/>
        <item x="1"/>
        <item x="2"/>
        <item x="3"/>
        <item x="4"/>
        <item x="5"/>
        <item x="6"/>
        <item x="7"/>
        <item x="8"/>
        <item x="9"/>
        <item x="10"/>
        <item x="11"/>
        <item x="12"/>
        <item x="13"/>
        <item t="default"/>
      </items>
    </pivotField>
    <pivotField showAll="0">
      <items count="7">
        <item x="0"/>
        <item x="1"/>
        <item x="2"/>
        <item x="3"/>
        <item x="4"/>
        <item x="5"/>
        <item t="default"/>
      </items>
    </pivotField>
    <pivotField showAll="0">
      <items count="8">
        <item x="0"/>
        <item x="1"/>
        <item x="2"/>
        <item x="3"/>
        <item x="4"/>
        <item x="5"/>
        <item x="6"/>
        <item t="default"/>
      </items>
    </pivotField>
    <pivotField showAll="0">
      <items count="15">
        <item x="0"/>
        <item x="1"/>
        <item x="2"/>
        <item x="3"/>
        <item x="4"/>
        <item x="5"/>
        <item x="6"/>
        <item x="7"/>
        <item x="8"/>
        <item x="9"/>
        <item x="10"/>
        <item x="11"/>
        <item x="12"/>
        <item x="13"/>
        <item t="default"/>
      </items>
    </pivotField>
    <pivotField showAll="0">
      <items count="7">
        <item x="0"/>
        <item x="1"/>
        <item x="2"/>
        <item x="3"/>
        <item x="4"/>
        <item x="5"/>
        <item t="default"/>
      </items>
    </pivotField>
    <pivotField showAll="0">
      <items count="8">
        <item x="0"/>
        <item x="1"/>
        <item x="2"/>
        <item x="3"/>
        <item x="4"/>
        <item x="5"/>
        <item x="6"/>
        <item t="default"/>
      </items>
    </pivotField>
  </pivotFields>
  <rowFields count="2">
    <field x="19"/>
    <field x="5"/>
  </rowFields>
  <rowItems count="5">
    <i>
      <x v="1"/>
    </i>
    <i>
      <x v="2"/>
    </i>
    <i>
      <x v="3"/>
    </i>
    <i>
      <x v="4"/>
    </i>
    <i t="grand">
      <x/>
    </i>
  </rowItems>
  <colFields count="1">
    <field x="1"/>
  </colFields>
  <colItems count="3">
    <i>
      <x v="10"/>
    </i>
    <i>
      <x v="11"/>
    </i>
    <i t="grand">
      <x/>
    </i>
  </colItems>
  <dataFields count="1">
    <dataField name="Count of Stage" fld="1" subtotal="count" baseField="1" baseItem="2"/>
  </dataFields>
  <formats count="2">
    <format dxfId="10">
      <pivotArea outline="0" collapsedLevelsAreSubtotals="1" fieldPosition="0"/>
    </format>
    <format dxfId="9">
      <pivotArea outline="0" fieldPosition="0">
        <references count="1">
          <reference field="4294967294" count="1">
            <x v="0"/>
          </reference>
        </references>
      </pivotArea>
    </format>
  </formats>
  <chartFormats count="5">
    <chartFormat chart="11" format="14" series="1">
      <pivotArea type="data" outline="0" fieldPosition="0">
        <references count="1">
          <reference field="4294967294" count="1" selected="0">
            <x v="0"/>
          </reference>
        </references>
      </pivotArea>
    </chartFormat>
    <chartFormat chart="11" format="15">
      <pivotArea type="data" outline="0" fieldPosition="0">
        <references count="2">
          <reference field="4294967294" count="1" selected="0">
            <x v="0"/>
          </reference>
          <reference field="1" count="1" selected="0">
            <x v="3"/>
          </reference>
        </references>
      </pivotArea>
    </chartFormat>
    <chartFormat chart="11" format="16">
      <pivotArea type="data" outline="0" fieldPosition="0">
        <references count="2">
          <reference field="4294967294" count="1" selected="0">
            <x v="0"/>
          </reference>
          <reference field="1" count="1" selected="0">
            <x v="4"/>
          </reference>
        </references>
      </pivotArea>
    </chartFormat>
    <chartFormat chart="11" format="17" series="1">
      <pivotArea type="data" outline="0" fieldPosition="0">
        <references count="2">
          <reference field="4294967294" count="1" selected="0">
            <x v="0"/>
          </reference>
          <reference field="1" count="1" selected="0">
            <x v="11"/>
          </reference>
        </references>
      </pivotArea>
    </chartFormat>
    <chartFormat chart="11" format="18" series="1">
      <pivotArea type="data" outline="0" fieldPosition="0">
        <references count="2">
          <reference field="4294967294" count="1" selected="0">
            <x v="0"/>
          </reference>
          <reference field="1" count="1" selected="0">
            <x v="1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ead_Seller" xr10:uid="{B4914A4E-FFD3-4B80-A7F7-5E156D6824E6}" sourceName="Lead_Seller">
  <pivotTables>
    <pivotTable tabId="4" name="PivotTable4"/>
  </pivotTables>
  <data>
    <tabular pivotCacheId="892766237">
      <items count="21">
        <i x="14" s="1"/>
        <i x="8" s="1"/>
        <i x="11" s="1"/>
        <i x="9" s="1"/>
        <i x="12" s="1"/>
        <i x="7" s="1"/>
        <i x="6" s="1"/>
        <i x="3" s="1"/>
        <i x="0" s="1"/>
        <i x="13" s="1"/>
        <i x="1" s="1"/>
        <i x="4" s="1"/>
        <i x="10" s="1"/>
        <i x="5" s="1"/>
        <i x="2" s="1"/>
        <i x="17" s="1" nd="1"/>
        <i x="15" s="1" nd="1"/>
        <i x="19" s="1" nd="1"/>
        <i x="18" s="1" nd="1"/>
        <i x="16" s="1" nd="1"/>
        <i x="20"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NG_Score" xr10:uid="{FCFA507B-19D6-4AD5-A9D6-EA75811045D1}" sourceName="GNG_Score">
  <pivotTables>
    <pivotTable tabId="4" name="PivotTable1"/>
  </pivotTables>
  <data>
    <tabular pivotCacheId="892766237">
      <items count="10">
        <i x="7" s="1"/>
        <i x="5" s="1"/>
        <i x="4" s="1"/>
        <i x="3" s="1"/>
        <i x="6" s="1"/>
        <i x="1" s="1"/>
        <i x="8" s="1"/>
        <i x="2" s="1" nd="1"/>
        <i x="0" s="1" nd="1"/>
        <i x="9"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Lead_Seller" xr10:uid="{53935977-13B1-4874-B786-D3B806183634}" cache="Slicer_Lead_Seller" caption="Lead_Seller" rowHeight="241300"/>
  <slicer name="GNG_Score" xr10:uid="{23E10F27-2741-4D8A-A228-6B0918674093}" cache="Slicer_GNG_Score" caption="GNG_Score"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rinterSettings" Target="../printerSettings/printerSettings1.bin"/><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05571-16BF-462B-92D5-B265FDEEBFCD}">
  <dimension ref="A1:R36"/>
  <sheetViews>
    <sheetView topLeftCell="B1" workbookViewId="0">
      <selection activeCell="A2" sqref="A2"/>
    </sheetView>
  </sheetViews>
  <sheetFormatPr defaultRowHeight="14.5" x14ac:dyDescent="0.35"/>
  <cols>
    <col min="1" max="1" width="12.453125" customWidth="1"/>
    <col min="2" max="2" width="117.453125" bestFit="1" customWidth="1"/>
    <col min="3" max="3" width="3.7265625" customWidth="1"/>
    <col min="4" max="4" width="6.7265625" customWidth="1"/>
    <col min="18" max="18" width="6.7265625" customWidth="1"/>
  </cols>
  <sheetData>
    <row r="1" spans="1:18" ht="23.5" x14ac:dyDescent="0.55000000000000004">
      <c r="A1" s="22" t="s">
        <v>768</v>
      </c>
      <c r="D1" s="33" t="s">
        <v>766</v>
      </c>
      <c r="E1" s="33"/>
      <c r="F1" s="33"/>
      <c r="G1" s="33"/>
      <c r="H1" s="33"/>
      <c r="I1" s="33"/>
      <c r="J1" s="33"/>
      <c r="K1" s="33"/>
      <c r="L1" s="33"/>
      <c r="M1" s="33"/>
      <c r="N1" s="33"/>
      <c r="O1" s="33"/>
      <c r="P1" s="33"/>
      <c r="Q1" s="33"/>
      <c r="R1" s="33"/>
    </row>
    <row r="2" spans="1:18" ht="23.5" x14ac:dyDescent="0.55000000000000004">
      <c r="A2" s="1" t="s">
        <v>769</v>
      </c>
      <c r="B2" s="3" t="s">
        <v>793</v>
      </c>
      <c r="D2" s="34" t="s">
        <v>767</v>
      </c>
      <c r="E2" s="34"/>
      <c r="F2" s="34"/>
      <c r="G2" s="34"/>
      <c r="H2" s="34"/>
      <c r="I2" s="34"/>
      <c r="J2" s="34"/>
      <c r="K2" s="34"/>
      <c r="L2" s="34"/>
      <c r="M2" s="34"/>
      <c r="N2" s="34"/>
      <c r="O2" s="34"/>
      <c r="P2" s="34"/>
      <c r="Q2" s="34"/>
      <c r="R2" s="34"/>
    </row>
    <row r="3" spans="1:18" x14ac:dyDescent="0.35">
      <c r="A3" s="1"/>
      <c r="B3" s="3" t="s">
        <v>770</v>
      </c>
      <c r="D3" s="21"/>
      <c r="E3" s="21"/>
      <c r="F3" s="21"/>
      <c r="G3" s="21"/>
      <c r="H3" s="21"/>
      <c r="I3" s="21"/>
      <c r="J3" s="21"/>
      <c r="K3" s="21"/>
      <c r="L3" s="21"/>
      <c r="M3" s="21"/>
      <c r="N3" s="21"/>
      <c r="O3" s="21"/>
      <c r="P3" s="21"/>
      <c r="Q3" s="21"/>
      <c r="R3" s="21"/>
    </row>
    <row r="4" spans="1:18" x14ac:dyDescent="0.35">
      <c r="B4" s="28" t="s">
        <v>809</v>
      </c>
      <c r="D4" s="21"/>
      <c r="E4" s="21"/>
      <c r="F4" s="21"/>
      <c r="G4" s="21"/>
      <c r="H4" s="21"/>
      <c r="I4" s="21"/>
      <c r="J4" s="21"/>
      <c r="K4" s="21"/>
      <c r="L4" s="21"/>
      <c r="M4" s="21"/>
      <c r="N4" s="21"/>
      <c r="O4" s="21"/>
      <c r="P4" s="21"/>
      <c r="Q4" s="21"/>
      <c r="R4" s="21"/>
    </row>
    <row r="5" spans="1:18" x14ac:dyDescent="0.35">
      <c r="A5" s="1"/>
      <c r="B5" s="3" t="s">
        <v>771</v>
      </c>
      <c r="D5" s="21"/>
      <c r="E5" s="21"/>
      <c r="F5" s="21"/>
      <c r="G5" s="21"/>
      <c r="H5" s="21"/>
      <c r="I5" s="21"/>
      <c r="J5" s="21"/>
      <c r="K5" s="21"/>
      <c r="L5" s="21"/>
      <c r="M5" s="21"/>
      <c r="N5" s="21"/>
      <c r="O5" s="21"/>
      <c r="P5" s="21"/>
      <c r="Q5" s="21"/>
      <c r="R5" s="21"/>
    </row>
    <row r="6" spans="1:18" x14ac:dyDescent="0.35">
      <c r="B6" s="3" t="s">
        <v>772</v>
      </c>
      <c r="D6" s="21"/>
      <c r="E6" s="21"/>
      <c r="F6" s="21"/>
      <c r="G6" s="21"/>
      <c r="H6" s="21"/>
      <c r="I6" s="21"/>
      <c r="J6" s="21"/>
      <c r="K6" s="21"/>
      <c r="L6" s="21"/>
      <c r="M6" s="21"/>
      <c r="N6" s="21"/>
      <c r="O6" s="21"/>
      <c r="P6" s="21"/>
      <c r="Q6" s="21"/>
      <c r="R6" s="21"/>
    </row>
    <row r="7" spans="1:18" x14ac:dyDescent="0.35">
      <c r="A7" s="1" t="s">
        <v>773</v>
      </c>
      <c r="B7" s="3" t="s">
        <v>782</v>
      </c>
      <c r="D7" s="21"/>
      <c r="E7" s="21"/>
      <c r="F7" s="21"/>
      <c r="G7" s="21"/>
      <c r="H7" s="21"/>
      <c r="I7" s="21"/>
      <c r="J7" s="21"/>
      <c r="K7" s="21"/>
      <c r="L7" s="21"/>
      <c r="M7" s="21"/>
      <c r="N7" s="21"/>
      <c r="O7" s="21"/>
      <c r="P7" s="21"/>
      <c r="Q7" s="21"/>
      <c r="R7" s="21"/>
    </row>
    <row r="8" spans="1:18" x14ac:dyDescent="0.35">
      <c r="A8" s="1"/>
      <c r="B8" s="3" t="s">
        <v>788</v>
      </c>
      <c r="D8" s="21"/>
      <c r="E8" s="21"/>
      <c r="F8" s="21"/>
      <c r="G8" s="21"/>
      <c r="H8" s="21"/>
      <c r="I8" s="21"/>
      <c r="J8" s="21"/>
      <c r="K8" s="21"/>
      <c r="L8" s="21"/>
      <c r="M8" s="21"/>
      <c r="N8" s="21"/>
      <c r="O8" s="21"/>
      <c r="P8" s="21"/>
      <c r="Q8" s="21"/>
      <c r="R8" s="21"/>
    </row>
    <row r="9" spans="1:18" x14ac:dyDescent="0.35">
      <c r="A9" s="1"/>
      <c r="B9" s="28" t="s">
        <v>786</v>
      </c>
      <c r="D9" s="21"/>
      <c r="E9" s="21"/>
      <c r="F9" s="21"/>
      <c r="G9" s="21"/>
      <c r="H9" s="21"/>
      <c r="I9" s="21"/>
      <c r="J9" s="21"/>
      <c r="K9" s="21"/>
      <c r="L9" s="21"/>
      <c r="M9" s="21"/>
      <c r="N9" s="21"/>
      <c r="O9" s="21"/>
      <c r="P9" s="21"/>
      <c r="Q9" s="21"/>
      <c r="R9" s="21"/>
    </row>
    <row r="10" spans="1:18" x14ac:dyDescent="0.35">
      <c r="A10" s="1"/>
      <c r="B10" s="29" t="s">
        <v>783</v>
      </c>
      <c r="D10" s="21"/>
      <c r="E10" s="21"/>
      <c r="F10" s="21"/>
      <c r="G10" s="21"/>
      <c r="H10" s="21"/>
      <c r="I10" s="21"/>
      <c r="J10" s="21"/>
      <c r="K10" s="21"/>
      <c r="L10" s="21"/>
      <c r="M10" s="21"/>
      <c r="N10" s="21"/>
      <c r="O10" s="21"/>
      <c r="P10" s="21"/>
      <c r="Q10" s="21"/>
      <c r="R10" s="21"/>
    </row>
    <row r="11" spans="1:18" x14ac:dyDescent="0.35">
      <c r="A11" s="1"/>
      <c r="B11" s="29" t="s">
        <v>784</v>
      </c>
      <c r="D11" s="21"/>
      <c r="E11" s="21"/>
      <c r="F11" s="21"/>
      <c r="G11" s="21"/>
      <c r="H11" s="21"/>
      <c r="I11" s="21"/>
      <c r="J11" s="21"/>
      <c r="K11" s="21"/>
      <c r="L11" s="21"/>
      <c r="M11" s="21"/>
      <c r="N11" s="21"/>
      <c r="O11" s="21"/>
      <c r="P11" s="21"/>
      <c r="Q11" s="21"/>
      <c r="R11" s="21"/>
    </row>
    <row r="12" spans="1:18" x14ac:dyDescent="0.35">
      <c r="A12" s="1"/>
      <c r="B12" s="28" t="s">
        <v>787</v>
      </c>
      <c r="D12" s="21"/>
      <c r="E12" s="21"/>
      <c r="F12" s="21"/>
      <c r="G12" s="21"/>
      <c r="H12" s="21"/>
      <c r="I12" s="21"/>
      <c r="J12" s="21"/>
      <c r="K12" s="21"/>
      <c r="L12" s="21"/>
      <c r="M12" s="21"/>
      <c r="N12" s="21"/>
      <c r="O12" s="21"/>
      <c r="P12" s="21"/>
      <c r="Q12" s="21"/>
      <c r="R12" s="21"/>
    </row>
    <row r="13" spans="1:18" x14ac:dyDescent="0.35">
      <c r="A13" s="1"/>
      <c r="B13" s="29" t="s">
        <v>785</v>
      </c>
      <c r="D13" s="21"/>
      <c r="E13" s="21"/>
      <c r="F13" s="21"/>
      <c r="G13" s="21"/>
      <c r="H13" s="21"/>
      <c r="I13" s="21"/>
      <c r="J13" s="21"/>
      <c r="K13" s="21"/>
      <c r="L13" s="21"/>
      <c r="M13" s="21"/>
      <c r="N13" s="21"/>
      <c r="O13" s="21"/>
      <c r="P13" s="21"/>
      <c r="Q13" s="21"/>
      <c r="R13" s="21"/>
    </row>
    <row r="14" spans="1:18" x14ac:dyDescent="0.35">
      <c r="A14" s="1" t="s">
        <v>789</v>
      </c>
      <c r="B14" s="3" t="s">
        <v>790</v>
      </c>
      <c r="D14" s="21"/>
      <c r="E14" s="21"/>
      <c r="F14" s="21"/>
      <c r="G14" s="21"/>
      <c r="H14" s="21"/>
      <c r="I14" s="21"/>
      <c r="J14" s="21"/>
      <c r="K14" s="21"/>
      <c r="L14" s="21"/>
      <c r="M14" s="21"/>
      <c r="N14" s="21"/>
      <c r="O14" s="21"/>
      <c r="P14" s="21"/>
      <c r="Q14" s="21"/>
      <c r="R14" s="21"/>
    </row>
    <row r="15" spans="1:18" x14ac:dyDescent="0.35">
      <c r="A15" s="1"/>
      <c r="B15" s="3" t="s">
        <v>791</v>
      </c>
      <c r="D15" s="21"/>
      <c r="E15" s="21"/>
      <c r="F15" s="21"/>
      <c r="G15" s="21"/>
      <c r="H15" s="21"/>
      <c r="I15" s="21"/>
      <c r="J15" s="21"/>
      <c r="K15" s="21"/>
      <c r="L15" s="21"/>
      <c r="M15" s="21"/>
      <c r="N15" s="21"/>
      <c r="O15" s="21"/>
      <c r="P15" s="21"/>
      <c r="Q15" s="21"/>
      <c r="R15" s="21"/>
    </row>
    <row r="16" spans="1:18" x14ac:dyDescent="0.35">
      <c r="A16" s="1"/>
      <c r="B16" s="3" t="s">
        <v>792</v>
      </c>
      <c r="D16" s="21"/>
      <c r="E16" s="21"/>
      <c r="F16" s="21"/>
      <c r="G16" s="21"/>
      <c r="H16" s="21"/>
      <c r="I16" s="21"/>
      <c r="J16" s="21"/>
      <c r="K16" s="21"/>
      <c r="L16" s="21"/>
      <c r="M16" s="21"/>
      <c r="N16" s="21"/>
      <c r="O16" s="21"/>
      <c r="P16" s="21"/>
      <c r="Q16" s="21"/>
      <c r="R16" s="21"/>
    </row>
    <row r="17" spans="1:18" ht="15" customHeight="1" x14ac:dyDescent="0.35">
      <c r="A17" s="1" t="s">
        <v>794</v>
      </c>
      <c r="B17" s="3" t="s">
        <v>795</v>
      </c>
      <c r="D17" s="21"/>
      <c r="E17" s="35" t="s">
        <v>774</v>
      </c>
      <c r="F17" s="35"/>
      <c r="G17" s="35"/>
      <c r="H17" s="35"/>
      <c r="I17" s="35"/>
      <c r="J17" s="35"/>
      <c r="K17" s="35"/>
      <c r="L17" s="35"/>
      <c r="M17" s="35"/>
      <c r="N17" s="35"/>
      <c r="O17" s="35"/>
      <c r="P17" s="35"/>
      <c r="Q17" s="35"/>
      <c r="R17" s="21"/>
    </row>
    <row r="18" spans="1:18" x14ac:dyDescent="0.35">
      <c r="A18" s="1"/>
      <c r="B18" s="30" t="s">
        <v>796</v>
      </c>
      <c r="D18" s="21"/>
      <c r="E18" s="35"/>
      <c r="F18" s="35"/>
      <c r="G18" s="35"/>
      <c r="H18" s="35"/>
      <c r="I18" s="35"/>
      <c r="J18" s="35"/>
      <c r="K18" s="35"/>
      <c r="L18" s="35"/>
      <c r="M18" s="35"/>
      <c r="N18" s="35"/>
      <c r="O18" s="35"/>
      <c r="P18" s="35"/>
      <c r="Q18" s="35"/>
      <c r="R18" s="21"/>
    </row>
    <row r="19" spans="1:18" x14ac:dyDescent="0.35">
      <c r="A19" s="1"/>
      <c r="B19" s="3" t="s">
        <v>797</v>
      </c>
      <c r="D19" s="21"/>
      <c r="E19" s="35"/>
      <c r="F19" s="35"/>
      <c r="G19" s="35"/>
      <c r="H19" s="35"/>
      <c r="I19" s="35"/>
      <c r="J19" s="35"/>
      <c r="K19" s="35"/>
      <c r="L19" s="35"/>
      <c r="M19" s="35"/>
      <c r="N19" s="35"/>
      <c r="O19" s="35"/>
      <c r="P19" s="35"/>
      <c r="Q19" s="35"/>
      <c r="R19" s="21"/>
    </row>
    <row r="20" spans="1:18" x14ac:dyDescent="0.35">
      <c r="A20" s="1"/>
      <c r="B20" s="3"/>
      <c r="D20" s="21"/>
      <c r="E20" s="35"/>
      <c r="F20" s="35"/>
      <c r="G20" s="35"/>
      <c r="H20" s="35"/>
      <c r="I20" s="35"/>
      <c r="J20" s="35"/>
      <c r="K20" s="35"/>
      <c r="L20" s="35"/>
      <c r="M20" s="35"/>
      <c r="N20" s="35"/>
      <c r="O20" s="35"/>
      <c r="P20" s="35"/>
      <c r="Q20" s="35"/>
      <c r="R20" s="21"/>
    </row>
    <row r="21" spans="1:18" x14ac:dyDescent="0.35">
      <c r="A21" s="1"/>
      <c r="B21" s="3"/>
      <c r="D21" s="21"/>
      <c r="E21" s="35"/>
      <c r="F21" s="35"/>
      <c r="G21" s="35"/>
      <c r="H21" s="35"/>
      <c r="I21" s="35"/>
      <c r="J21" s="35"/>
      <c r="K21" s="35"/>
      <c r="L21" s="35"/>
      <c r="M21" s="35"/>
      <c r="N21" s="35"/>
      <c r="O21" s="35"/>
      <c r="P21" s="35"/>
      <c r="Q21" s="35"/>
      <c r="R21" s="21"/>
    </row>
    <row r="22" spans="1:18" x14ac:dyDescent="0.35">
      <c r="A22" s="1"/>
      <c r="B22" s="3"/>
      <c r="D22" s="21"/>
      <c r="E22" s="35"/>
      <c r="F22" s="35"/>
      <c r="G22" s="35"/>
      <c r="H22" s="35"/>
      <c r="I22" s="35"/>
      <c r="J22" s="35"/>
      <c r="K22" s="35"/>
      <c r="L22" s="35"/>
      <c r="M22" s="35"/>
      <c r="N22" s="35"/>
      <c r="O22" s="35"/>
      <c r="P22" s="35"/>
      <c r="Q22" s="35"/>
      <c r="R22" s="21"/>
    </row>
    <row r="23" spans="1:18" x14ac:dyDescent="0.35">
      <c r="A23" s="1"/>
      <c r="B23" s="3"/>
      <c r="D23" s="21"/>
      <c r="E23" s="35"/>
      <c r="F23" s="35"/>
      <c r="G23" s="35"/>
      <c r="H23" s="35"/>
      <c r="I23" s="35"/>
      <c r="J23" s="35"/>
      <c r="K23" s="35"/>
      <c r="L23" s="35"/>
      <c r="M23" s="35"/>
      <c r="N23" s="35"/>
      <c r="O23" s="35"/>
      <c r="P23" s="35"/>
      <c r="Q23" s="35"/>
      <c r="R23" s="21"/>
    </row>
    <row r="24" spans="1:18" x14ac:dyDescent="0.35">
      <c r="A24" s="1"/>
      <c r="B24" s="3"/>
      <c r="D24" s="21"/>
      <c r="E24" s="35"/>
      <c r="F24" s="35"/>
      <c r="G24" s="35"/>
      <c r="H24" s="35"/>
      <c r="I24" s="35"/>
      <c r="J24" s="35"/>
      <c r="K24" s="35"/>
      <c r="L24" s="35"/>
      <c r="M24" s="35"/>
      <c r="N24" s="35"/>
      <c r="O24" s="35"/>
      <c r="P24" s="35"/>
      <c r="Q24" s="35"/>
      <c r="R24" s="21"/>
    </row>
    <row r="25" spans="1:18" x14ac:dyDescent="0.35">
      <c r="A25" s="1"/>
      <c r="B25" s="3"/>
      <c r="D25" s="21"/>
      <c r="E25" s="35"/>
      <c r="F25" s="35"/>
      <c r="G25" s="35"/>
      <c r="H25" s="35"/>
      <c r="I25" s="35"/>
      <c r="J25" s="35"/>
      <c r="K25" s="35"/>
      <c r="L25" s="35"/>
      <c r="M25" s="35"/>
      <c r="N25" s="35"/>
      <c r="O25" s="35"/>
      <c r="P25" s="35"/>
      <c r="Q25" s="35"/>
      <c r="R25" s="21"/>
    </row>
    <row r="26" spans="1:18" x14ac:dyDescent="0.35">
      <c r="A26" s="1"/>
      <c r="B26" s="3"/>
      <c r="D26" s="21"/>
      <c r="E26" s="35"/>
      <c r="F26" s="35"/>
      <c r="G26" s="35"/>
      <c r="H26" s="35"/>
      <c r="I26" s="35"/>
      <c r="J26" s="35"/>
      <c r="K26" s="35"/>
      <c r="L26" s="35"/>
      <c r="M26" s="35"/>
      <c r="N26" s="35"/>
      <c r="O26" s="35"/>
      <c r="P26" s="35"/>
      <c r="Q26" s="35"/>
      <c r="R26" s="21"/>
    </row>
    <row r="27" spans="1:18" x14ac:dyDescent="0.35">
      <c r="A27" s="1"/>
      <c r="B27" s="3"/>
      <c r="D27" s="21"/>
      <c r="E27" s="35"/>
      <c r="F27" s="35"/>
      <c r="G27" s="35"/>
      <c r="H27" s="35"/>
      <c r="I27" s="35"/>
      <c r="J27" s="35"/>
      <c r="K27" s="35"/>
      <c r="L27" s="35"/>
      <c r="M27" s="35"/>
      <c r="N27" s="35"/>
      <c r="O27" s="35"/>
      <c r="P27" s="35"/>
      <c r="Q27" s="35"/>
      <c r="R27" s="21"/>
    </row>
    <row r="28" spans="1:18" x14ac:dyDescent="0.35">
      <c r="A28" s="1"/>
      <c r="B28" s="3"/>
      <c r="D28" s="21"/>
      <c r="E28" s="35"/>
      <c r="F28" s="35"/>
      <c r="G28" s="35"/>
      <c r="H28" s="35"/>
      <c r="I28" s="35"/>
      <c r="J28" s="35"/>
      <c r="K28" s="35"/>
      <c r="L28" s="35"/>
      <c r="M28" s="35"/>
      <c r="N28" s="35"/>
      <c r="O28" s="35"/>
      <c r="P28" s="35"/>
      <c r="Q28" s="35"/>
      <c r="R28" s="21"/>
    </row>
    <row r="29" spans="1:18" x14ac:dyDescent="0.35">
      <c r="A29" s="1"/>
      <c r="B29" s="3"/>
      <c r="D29" s="21"/>
      <c r="E29" s="23"/>
      <c r="F29" s="23"/>
      <c r="G29" s="23"/>
      <c r="H29" s="23"/>
      <c r="I29" s="23"/>
      <c r="J29" s="23"/>
      <c r="K29" s="23"/>
      <c r="L29" s="23"/>
      <c r="M29" s="23"/>
      <c r="N29" s="23"/>
      <c r="O29" s="23"/>
      <c r="P29" s="23"/>
      <c r="Q29" s="23"/>
      <c r="R29" s="21"/>
    </row>
    <row r="30" spans="1:18" x14ac:dyDescent="0.35">
      <c r="A30" s="1"/>
      <c r="B30" s="3"/>
      <c r="D30" s="24"/>
      <c r="E30" s="26" t="s">
        <v>775</v>
      </c>
      <c r="F30" s="25"/>
      <c r="G30" s="25"/>
      <c r="H30" s="25"/>
      <c r="I30" s="25"/>
      <c r="J30" s="25"/>
      <c r="K30" s="25"/>
      <c r="L30" s="25"/>
      <c r="M30" s="25"/>
      <c r="N30" s="25"/>
      <c r="O30" s="25"/>
      <c r="P30" s="25"/>
      <c r="Q30" s="25"/>
      <c r="R30" s="24"/>
    </row>
    <row r="31" spans="1:18" x14ac:dyDescent="0.35">
      <c r="A31" s="1"/>
      <c r="B31" s="3"/>
      <c r="D31" s="24"/>
      <c r="E31" s="27">
        <v>1</v>
      </c>
      <c r="F31" s="32" t="s">
        <v>776</v>
      </c>
      <c r="G31" s="32"/>
      <c r="H31" s="32"/>
      <c r="I31" s="32"/>
      <c r="J31" s="32"/>
      <c r="K31" s="32"/>
      <c r="L31" s="32"/>
      <c r="M31" s="32"/>
      <c r="N31" s="32"/>
      <c r="O31" s="32"/>
      <c r="P31" s="32"/>
      <c r="Q31" s="32"/>
      <c r="R31" s="24"/>
    </row>
    <row r="32" spans="1:18" x14ac:dyDescent="0.35">
      <c r="A32" s="1"/>
      <c r="B32" s="3"/>
      <c r="D32" s="24"/>
      <c r="E32" s="27">
        <v>2</v>
      </c>
      <c r="F32" s="32" t="s">
        <v>777</v>
      </c>
      <c r="G32" s="32"/>
      <c r="H32" s="32"/>
      <c r="I32" s="32"/>
      <c r="J32" s="32"/>
      <c r="K32" s="32"/>
      <c r="L32" s="32"/>
      <c r="M32" s="32"/>
      <c r="N32" s="32"/>
      <c r="O32" s="32"/>
      <c r="P32" s="32"/>
      <c r="Q32" s="32"/>
      <c r="R32" s="24"/>
    </row>
    <row r="33" spans="1:18" x14ac:dyDescent="0.35">
      <c r="A33" s="1"/>
      <c r="B33" s="3"/>
      <c r="D33" s="24"/>
      <c r="E33" s="27">
        <v>3</v>
      </c>
      <c r="F33" s="32" t="s">
        <v>778</v>
      </c>
      <c r="G33" s="32"/>
      <c r="H33" s="32"/>
      <c r="I33" s="32"/>
      <c r="J33" s="32"/>
      <c r="K33" s="32"/>
      <c r="L33" s="32"/>
      <c r="M33" s="32"/>
      <c r="N33" s="32"/>
      <c r="O33" s="32"/>
      <c r="P33" s="32"/>
      <c r="Q33" s="32"/>
      <c r="R33" s="24"/>
    </row>
    <row r="34" spans="1:18" x14ac:dyDescent="0.35">
      <c r="A34" s="1"/>
      <c r="B34" s="3"/>
      <c r="D34" s="24"/>
      <c r="E34" s="27">
        <v>4</v>
      </c>
      <c r="F34" s="32" t="s">
        <v>779</v>
      </c>
      <c r="G34" s="32"/>
      <c r="H34" s="32"/>
      <c r="I34" s="32"/>
      <c r="J34" s="32"/>
      <c r="K34" s="32"/>
      <c r="L34" s="32"/>
      <c r="M34" s="32"/>
      <c r="N34" s="32"/>
      <c r="O34" s="32"/>
      <c r="P34" s="32"/>
      <c r="Q34" s="32"/>
      <c r="R34" s="32"/>
    </row>
    <row r="35" spans="1:18" x14ac:dyDescent="0.35">
      <c r="A35" s="1"/>
      <c r="B35" s="3"/>
      <c r="D35" s="24"/>
      <c r="E35" s="27">
        <v>5</v>
      </c>
      <c r="F35" s="32" t="s">
        <v>780</v>
      </c>
      <c r="G35" s="32"/>
      <c r="H35" s="32"/>
      <c r="I35" s="32"/>
      <c r="J35" s="32"/>
      <c r="K35" s="32"/>
      <c r="L35" s="32"/>
      <c r="M35" s="32"/>
      <c r="N35" s="32"/>
      <c r="O35" s="32"/>
      <c r="P35" s="32"/>
      <c r="Q35" s="32"/>
      <c r="R35" s="24"/>
    </row>
    <row r="36" spans="1:18" x14ac:dyDescent="0.35">
      <c r="D36" s="24"/>
      <c r="E36" s="27">
        <v>6</v>
      </c>
      <c r="F36" s="32" t="s">
        <v>781</v>
      </c>
      <c r="G36" s="32"/>
      <c r="H36" s="32"/>
      <c r="I36" s="32"/>
      <c r="J36" s="32"/>
      <c r="K36" s="32"/>
      <c r="L36" s="32"/>
      <c r="M36" s="32"/>
      <c r="N36" s="32"/>
      <c r="O36" s="32"/>
      <c r="P36" s="32"/>
      <c r="Q36" s="32"/>
      <c r="R36" s="24"/>
    </row>
  </sheetData>
  <mergeCells count="9">
    <mergeCell ref="D1:R1"/>
    <mergeCell ref="D2:R2"/>
    <mergeCell ref="E17:Q28"/>
    <mergeCell ref="F31:Q31"/>
    <mergeCell ref="F32:Q32"/>
    <mergeCell ref="F33:Q33"/>
    <mergeCell ref="F35:Q35"/>
    <mergeCell ref="F36:Q36"/>
    <mergeCell ref="F34:R3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8449C-407F-49E0-BC8E-AA4C0E5BF872}">
  <sheetPr>
    <tabColor theme="1"/>
  </sheetPr>
  <dimension ref="A1:K15"/>
  <sheetViews>
    <sheetView workbookViewId="0">
      <selection activeCell="E6" sqref="E6"/>
    </sheetView>
  </sheetViews>
  <sheetFormatPr defaultRowHeight="14.5" x14ac:dyDescent="0.35"/>
  <cols>
    <col min="1" max="1" width="15.7265625" bestFit="1" customWidth="1"/>
    <col min="2" max="2" width="5.26953125" customWidth="1"/>
    <col min="4" max="4" width="4.54296875" customWidth="1"/>
    <col min="5" max="5" width="17.26953125" customWidth="1"/>
    <col min="6" max="6" width="4.81640625" customWidth="1"/>
  </cols>
  <sheetData>
    <row r="1" spans="1:11" x14ac:dyDescent="0.35">
      <c r="A1" s="1" t="s">
        <v>23</v>
      </c>
      <c r="B1" s="1"/>
      <c r="C1" s="1" t="s">
        <v>1</v>
      </c>
      <c r="D1" s="1"/>
      <c r="E1" s="1" t="s">
        <v>17</v>
      </c>
      <c r="F1" s="1"/>
      <c r="G1" s="1"/>
      <c r="H1" s="1"/>
      <c r="I1" s="1"/>
      <c r="J1" s="1"/>
      <c r="K1" s="1"/>
    </row>
    <row r="2" spans="1:11" x14ac:dyDescent="0.35">
      <c r="A2" s="2" t="s">
        <v>25</v>
      </c>
      <c r="C2" s="3" t="s">
        <v>4</v>
      </c>
      <c r="E2" s="3" t="s">
        <v>802</v>
      </c>
    </row>
    <row r="3" spans="1:11" x14ac:dyDescent="0.35">
      <c r="A3" s="2" t="s">
        <v>9</v>
      </c>
      <c r="C3" s="3" t="s">
        <v>11</v>
      </c>
      <c r="E3" s="3" t="s">
        <v>803</v>
      </c>
    </row>
    <row r="4" spans="1:11" x14ac:dyDescent="0.35">
      <c r="A4" s="2" t="s">
        <v>24</v>
      </c>
      <c r="E4" s="3" t="s">
        <v>804</v>
      </c>
    </row>
    <row r="5" spans="1:11" x14ac:dyDescent="0.35">
      <c r="A5" s="2" t="s">
        <v>12</v>
      </c>
      <c r="E5" s="3" t="s">
        <v>805</v>
      </c>
    </row>
    <row r="6" spans="1:11" x14ac:dyDescent="0.35">
      <c r="A6">
        <v>0</v>
      </c>
      <c r="E6" s="3" t="s">
        <v>807</v>
      </c>
    </row>
    <row r="7" spans="1:11" x14ac:dyDescent="0.35">
      <c r="A7">
        <v>1</v>
      </c>
      <c r="E7" s="3" t="s">
        <v>808</v>
      </c>
    </row>
    <row r="8" spans="1:11" x14ac:dyDescent="0.35">
      <c r="A8">
        <v>2</v>
      </c>
      <c r="E8" s="3" t="s">
        <v>806</v>
      </c>
    </row>
    <row r="9" spans="1:11" x14ac:dyDescent="0.35">
      <c r="A9">
        <v>3</v>
      </c>
    </row>
    <row r="10" spans="1:11" x14ac:dyDescent="0.35">
      <c r="A10">
        <v>4</v>
      </c>
    </row>
    <row r="11" spans="1:11" x14ac:dyDescent="0.35">
      <c r="A11">
        <v>5</v>
      </c>
    </row>
    <row r="12" spans="1:11" x14ac:dyDescent="0.35">
      <c r="A12">
        <v>6</v>
      </c>
    </row>
    <row r="13" spans="1:11" x14ac:dyDescent="0.35">
      <c r="A13">
        <v>7</v>
      </c>
    </row>
    <row r="14" spans="1:11" x14ac:dyDescent="0.35">
      <c r="A14">
        <v>8</v>
      </c>
    </row>
    <row r="15" spans="1:11" x14ac:dyDescent="0.35">
      <c r="A15">
        <v>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S801"/>
  <sheetViews>
    <sheetView workbookViewId="0">
      <selection activeCell="B2" sqref="B2"/>
    </sheetView>
  </sheetViews>
  <sheetFormatPr defaultRowHeight="14.5" x14ac:dyDescent="0.35"/>
  <cols>
    <col min="1" max="1" width="18" bestFit="1" customWidth="1"/>
    <col min="2" max="2" width="15.7265625" bestFit="1" customWidth="1"/>
    <col min="3" max="3" width="14.7265625" bestFit="1" customWidth="1"/>
    <col min="4" max="4" width="7.54296875" bestFit="1" customWidth="1"/>
    <col min="5" max="5" width="28.1796875" bestFit="1" customWidth="1"/>
    <col min="6" max="6" width="13.54296875" bestFit="1" customWidth="1"/>
    <col min="7" max="7" width="13.81640625" bestFit="1" customWidth="1"/>
    <col min="8" max="8" width="20.81640625" bestFit="1" customWidth="1"/>
    <col min="9" max="9" width="16.81640625" bestFit="1" customWidth="1"/>
    <col min="10" max="10" width="12" bestFit="1" customWidth="1"/>
    <col min="11" max="11" width="14.1796875" bestFit="1" customWidth="1"/>
    <col min="12" max="12" width="15.1796875" bestFit="1" customWidth="1"/>
    <col min="13" max="13" width="15.7265625" bestFit="1" customWidth="1"/>
    <col min="14" max="14" width="22" bestFit="1" customWidth="1"/>
    <col min="15" max="15" width="24.81640625" bestFit="1" customWidth="1"/>
    <col min="16" max="16" width="15.1796875" bestFit="1" customWidth="1"/>
    <col min="17" max="17" width="8.54296875" bestFit="1" customWidth="1"/>
    <col min="18" max="20" width="3.26953125" customWidth="1"/>
  </cols>
  <sheetData>
    <row r="1" spans="1:19" x14ac:dyDescent="0.35">
      <c r="A1" s="4" t="s">
        <v>21</v>
      </c>
      <c r="B1" s="4" t="s">
        <v>17</v>
      </c>
      <c r="C1" s="4" t="s">
        <v>19</v>
      </c>
      <c r="D1" s="4" t="s">
        <v>1</v>
      </c>
      <c r="E1" s="4" t="s">
        <v>20</v>
      </c>
      <c r="F1" s="4" t="s">
        <v>18</v>
      </c>
      <c r="G1" s="4" t="s">
        <v>0</v>
      </c>
      <c r="H1" s="4" t="s">
        <v>13</v>
      </c>
      <c r="I1" s="4" t="s">
        <v>14</v>
      </c>
      <c r="J1" s="4" t="s">
        <v>15</v>
      </c>
      <c r="K1" s="4" t="s">
        <v>16</v>
      </c>
      <c r="L1" s="4" t="s">
        <v>22</v>
      </c>
      <c r="M1" s="4" t="s">
        <v>27</v>
      </c>
      <c r="N1" s="4" t="s">
        <v>28</v>
      </c>
      <c r="O1" s="4" t="s">
        <v>29</v>
      </c>
      <c r="P1" s="4" t="s">
        <v>26</v>
      </c>
      <c r="Q1" s="4" t="s">
        <v>2</v>
      </c>
      <c r="S1" s="11"/>
    </row>
    <row r="2" spans="1:19" x14ac:dyDescent="0.35">
      <c r="A2" s="5">
        <v>900704</v>
      </c>
      <c r="B2" s="7" t="s">
        <v>802</v>
      </c>
      <c r="C2" s="5" t="s">
        <v>25</v>
      </c>
      <c r="D2" s="5" t="s">
        <v>4</v>
      </c>
      <c r="E2" s="5" t="s">
        <v>256</v>
      </c>
      <c r="F2" s="5" t="s">
        <v>545</v>
      </c>
      <c r="G2" s="5" t="s">
        <v>565</v>
      </c>
      <c r="H2" s="6">
        <v>45412</v>
      </c>
      <c r="I2" s="6">
        <v>45444</v>
      </c>
      <c r="J2" s="5"/>
      <c r="K2" s="5"/>
      <c r="L2" s="5"/>
      <c r="M2" s="8">
        <v>400000</v>
      </c>
      <c r="N2" s="9">
        <v>0.85</v>
      </c>
      <c r="O2" s="9">
        <v>0.3</v>
      </c>
      <c r="P2" s="10">
        <f t="shared" ref="P2:P65" si="0">M2*N2*O2</f>
        <v>102000</v>
      </c>
      <c r="Q2" s="5" t="s">
        <v>587</v>
      </c>
      <c r="S2" s="11"/>
    </row>
    <row r="3" spans="1:19" x14ac:dyDescent="0.35">
      <c r="A3" s="5">
        <v>900650</v>
      </c>
      <c r="B3" s="7" t="s">
        <v>802</v>
      </c>
      <c r="C3" s="5" t="s">
        <v>25</v>
      </c>
      <c r="D3" s="5" t="s">
        <v>11</v>
      </c>
      <c r="E3" s="5" t="s">
        <v>502</v>
      </c>
      <c r="F3" s="5" t="s">
        <v>558</v>
      </c>
      <c r="G3" s="5" t="s">
        <v>565</v>
      </c>
      <c r="H3" s="6">
        <v>45375</v>
      </c>
      <c r="I3" s="6">
        <v>45458</v>
      </c>
      <c r="J3" s="5"/>
      <c r="K3" s="5"/>
      <c r="L3" s="5"/>
      <c r="M3" s="8">
        <v>180000</v>
      </c>
      <c r="N3" s="9">
        <v>0.85</v>
      </c>
      <c r="O3" s="9">
        <v>0.3</v>
      </c>
      <c r="P3" s="10">
        <f t="shared" si="0"/>
        <v>45900</v>
      </c>
      <c r="Q3" s="5" t="s">
        <v>598</v>
      </c>
      <c r="S3" s="11"/>
    </row>
    <row r="4" spans="1:19" x14ac:dyDescent="0.35">
      <c r="A4" s="5">
        <v>900668</v>
      </c>
      <c r="B4" s="7" t="s">
        <v>802</v>
      </c>
      <c r="C4" s="5" t="s">
        <v>25</v>
      </c>
      <c r="D4" s="5" t="s">
        <v>4</v>
      </c>
      <c r="E4" s="5" t="s">
        <v>516</v>
      </c>
      <c r="F4" s="5" t="s">
        <v>562</v>
      </c>
      <c r="G4" s="5" t="s">
        <v>565</v>
      </c>
      <c r="H4" s="6">
        <v>45380</v>
      </c>
      <c r="I4" s="6">
        <v>45463</v>
      </c>
      <c r="J4" s="5"/>
      <c r="K4" s="5"/>
      <c r="L4" s="5"/>
      <c r="M4" s="8">
        <v>1000000</v>
      </c>
      <c r="N4" s="9">
        <v>0.85</v>
      </c>
      <c r="O4" s="9">
        <v>0.3</v>
      </c>
      <c r="P4" s="10">
        <f t="shared" si="0"/>
        <v>255000</v>
      </c>
      <c r="Q4" s="5" t="s">
        <v>583</v>
      </c>
      <c r="S4" s="11"/>
    </row>
    <row r="5" spans="1:19" x14ac:dyDescent="0.35">
      <c r="A5" s="5">
        <v>900669</v>
      </c>
      <c r="B5" s="7" t="s">
        <v>802</v>
      </c>
      <c r="C5" s="5" t="s">
        <v>25</v>
      </c>
      <c r="D5" s="5" t="s">
        <v>4</v>
      </c>
      <c r="E5" s="5" t="s">
        <v>517</v>
      </c>
      <c r="F5" s="5" t="s">
        <v>562</v>
      </c>
      <c r="G5" s="5" t="s">
        <v>565</v>
      </c>
      <c r="H5" s="6">
        <v>45380</v>
      </c>
      <c r="I5" s="6">
        <v>45473</v>
      </c>
      <c r="J5" s="5"/>
      <c r="K5" s="5"/>
      <c r="L5" s="5"/>
      <c r="M5" s="8">
        <v>360000</v>
      </c>
      <c r="N5" s="9">
        <v>0.85</v>
      </c>
      <c r="O5" s="9">
        <v>0.3</v>
      </c>
      <c r="P5" s="10">
        <f t="shared" si="0"/>
        <v>91800</v>
      </c>
      <c r="Q5" s="5" t="s">
        <v>583</v>
      </c>
      <c r="S5" s="11"/>
    </row>
    <row r="6" spans="1:19" x14ac:dyDescent="0.35">
      <c r="A6" s="5">
        <v>900651</v>
      </c>
      <c r="B6" s="7" t="s">
        <v>802</v>
      </c>
      <c r="C6" s="5" t="s">
        <v>25</v>
      </c>
      <c r="D6" s="5" t="s">
        <v>4</v>
      </c>
      <c r="E6" s="5" t="s">
        <v>503</v>
      </c>
      <c r="F6" s="5" t="s">
        <v>556</v>
      </c>
      <c r="G6" s="5" t="s">
        <v>566</v>
      </c>
      <c r="H6" s="6">
        <v>45376</v>
      </c>
      <c r="I6" s="6">
        <v>45473</v>
      </c>
      <c r="J6" s="5"/>
      <c r="K6" s="5"/>
      <c r="L6" s="5"/>
      <c r="M6" s="8">
        <v>2125000</v>
      </c>
      <c r="N6" s="9">
        <v>0.85</v>
      </c>
      <c r="O6" s="9">
        <v>0.3</v>
      </c>
      <c r="P6" s="10">
        <f t="shared" si="0"/>
        <v>541875</v>
      </c>
      <c r="Q6" s="5" t="s">
        <v>604</v>
      </c>
      <c r="S6" s="11"/>
    </row>
    <row r="7" spans="1:19" x14ac:dyDescent="0.35">
      <c r="A7" s="5">
        <v>900646</v>
      </c>
      <c r="B7" s="7" t="s">
        <v>802</v>
      </c>
      <c r="C7" s="5" t="s">
        <v>25</v>
      </c>
      <c r="D7" s="5" t="s">
        <v>4</v>
      </c>
      <c r="E7" s="5" t="s">
        <v>498</v>
      </c>
      <c r="F7" s="5" t="s">
        <v>558</v>
      </c>
      <c r="G7" s="5" t="s">
        <v>566</v>
      </c>
      <c r="H7" s="6">
        <v>45369</v>
      </c>
      <c r="I7" s="6">
        <v>45473</v>
      </c>
      <c r="J7" s="5"/>
      <c r="K7" s="5"/>
      <c r="L7" s="5"/>
      <c r="M7" s="8">
        <v>250000</v>
      </c>
      <c r="N7" s="9">
        <v>0.85</v>
      </c>
      <c r="O7" s="9">
        <v>0.3</v>
      </c>
      <c r="P7" s="10">
        <f t="shared" si="0"/>
        <v>63750</v>
      </c>
      <c r="Q7" s="5" t="s">
        <v>611</v>
      </c>
      <c r="S7" s="11"/>
    </row>
    <row r="8" spans="1:19" x14ac:dyDescent="0.35">
      <c r="A8" s="5">
        <v>900695</v>
      </c>
      <c r="B8" s="7" t="s">
        <v>802</v>
      </c>
      <c r="C8" s="5" t="s">
        <v>9</v>
      </c>
      <c r="D8" s="5" t="s">
        <v>4</v>
      </c>
      <c r="E8" s="5" t="s">
        <v>534</v>
      </c>
      <c r="F8" s="5" t="s">
        <v>558</v>
      </c>
      <c r="G8" s="5" t="s">
        <v>566</v>
      </c>
      <c r="H8" s="6">
        <v>45390</v>
      </c>
      <c r="I8" s="6">
        <v>45473</v>
      </c>
      <c r="J8" s="5"/>
      <c r="K8" s="5"/>
      <c r="L8" s="5"/>
      <c r="M8" s="8">
        <v>50000</v>
      </c>
      <c r="N8" s="9">
        <v>0.85</v>
      </c>
      <c r="O8" s="9">
        <v>0.3</v>
      </c>
      <c r="P8" s="10">
        <f t="shared" si="0"/>
        <v>12750</v>
      </c>
      <c r="Q8" s="5" t="s">
        <v>611</v>
      </c>
      <c r="S8" s="11"/>
    </row>
    <row r="9" spans="1:19" x14ac:dyDescent="0.35">
      <c r="A9" s="5">
        <v>900635</v>
      </c>
      <c r="B9" s="7" t="s">
        <v>802</v>
      </c>
      <c r="C9" s="5" t="s">
        <v>9</v>
      </c>
      <c r="D9" s="5" t="s">
        <v>4</v>
      </c>
      <c r="E9" s="5" t="s">
        <v>58</v>
      </c>
      <c r="F9" s="5" t="s">
        <v>558</v>
      </c>
      <c r="G9" s="5" t="s">
        <v>566</v>
      </c>
      <c r="H9" s="6">
        <v>45359</v>
      </c>
      <c r="I9" s="6">
        <v>45473</v>
      </c>
      <c r="J9" s="5"/>
      <c r="K9" s="5"/>
      <c r="L9" s="5"/>
      <c r="M9" s="8">
        <v>3200000</v>
      </c>
      <c r="N9" s="9">
        <v>0.85</v>
      </c>
      <c r="O9" s="9">
        <v>0.3</v>
      </c>
      <c r="P9" s="10">
        <f t="shared" si="0"/>
        <v>816000</v>
      </c>
      <c r="Q9" s="5" t="s">
        <v>583</v>
      </c>
      <c r="S9" s="11"/>
    </row>
    <row r="10" spans="1:19" x14ac:dyDescent="0.35">
      <c r="A10" s="5">
        <v>900647</v>
      </c>
      <c r="B10" s="7" t="s">
        <v>802</v>
      </c>
      <c r="C10" s="5" t="s">
        <v>25</v>
      </c>
      <c r="D10" s="5" t="s">
        <v>4</v>
      </c>
      <c r="E10" s="5" t="s">
        <v>499</v>
      </c>
      <c r="F10" s="5" t="s">
        <v>558</v>
      </c>
      <c r="G10" s="5" t="s">
        <v>566</v>
      </c>
      <c r="H10" s="6">
        <v>45369</v>
      </c>
      <c r="I10" s="6">
        <v>45503</v>
      </c>
      <c r="J10" s="5"/>
      <c r="K10" s="5"/>
      <c r="L10" s="5"/>
      <c r="M10" s="8">
        <v>900000</v>
      </c>
      <c r="N10" s="9">
        <v>0.85</v>
      </c>
      <c r="O10" s="9">
        <v>0.3</v>
      </c>
      <c r="P10" s="10">
        <f t="shared" si="0"/>
        <v>229500</v>
      </c>
      <c r="Q10" s="5" t="s">
        <v>613</v>
      </c>
      <c r="S10" s="11"/>
    </row>
    <row r="11" spans="1:19" x14ac:dyDescent="0.35">
      <c r="A11" s="5">
        <v>900648</v>
      </c>
      <c r="B11" s="7" t="s">
        <v>802</v>
      </c>
      <c r="C11" s="5" t="s">
        <v>24</v>
      </c>
      <c r="D11" s="5" t="s">
        <v>11</v>
      </c>
      <c r="E11" s="5" t="s">
        <v>500</v>
      </c>
      <c r="F11" s="5" t="s">
        <v>558</v>
      </c>
      <c r="G11" s="5" t="s">
        <v>566</v>
      </c>
      <c r="H11" s="6">
        <v>45369</v>
      </c>
      <c r="I11" s="6">
        <v>45503</v>
      </c>
      <c r="J11" s="5"/>
      <c r="K11" s="5"/>
      <c r="L11" s="5"/>
      <c r="M11" s="8">
        <v>4500000</v>
      </c>
      <c r="N11" s="9">
        <v>0.85</v>
      </c>
      <c r="O11" s="9">
        <v>0.3</v>
      </c>
      <c r="P11" s="10">
        <f t="shared" si="0"/>
        <v>1147500</v>
      </c>
      <c r="Q11" s="5" t="s">
        <v>616</v>
      </c>
      <c r="S11" s="11"/>
    </row>
    <row r="12" spans="1:19" x14ac:dyDescent="0.35">
      <c r="A12" s="5">
        <v>900652</v>
      </c>
      <c r="B12" s="7" t="s">
        <v>802</v>
      </c>
      <c r="C12" s="5" t="s">
        <v>25</v>
      </c>
      <c r="D12" s="5" t="s">
        <v>4</v>
      </c>
      <c r="E12" s="5" t="s">
        <v>504</v>
      </c>
      <c r="F12" s="5" t="s">
        <v>559</v>
      </c>
      <c r="G12" s="5" t="s">
        <v>566</v>
      </c>
      <c r="H12" s="6">
        <v>45376</v>
      </c>
      <c r="I12" s="6">
        <v>45503</v>
      </c>
      <c r="J12" s="5"/>
      <c r="K12" s="5"/>
      <c r="L12" s="5"/>
      <c r="M12" s="8">
        <v>0</v>
      </c>
      <c r="N12" s="9">
        <v>0.85</v>
      </c>
      <c r="O12" s="9">
        <v>0.3</v>
      </c>
      <c r="P12" s="10">
        <f t="shared" si="0"/>
        <v>0</v>
      </c>
      <c r="Q12" s="5" t="s">
        <v>617</v>
      </c>
      <c r="S12" s="11"/>
    </row>
    <row r="13" spans="1:19" x14ac:dyDescent="0.35">
      <c r="A13" s="5">
        <v>900666</v>
      </c>
      <c r="B13" s="7" t="s">
        <v>802</v>
      </c>
      <c r="C13" s="5" t="s">
        <v>25</v>
      </c>
      <c r="D13" s="5" t="s">
        <v>4</v>
      </c>
      <c r="E13" s="5" t="s">
        <v>514</v>
      </c>
      <c r="F13" s="5" t="s">
        <v>558</v>
      </c>
      <c r="G13" s="5" t="s">
        <v>567</v>
      </c>
      <c r="H13" s="6">
        <v>45380</v>
      </c>
      <c r="I13" s="6">
        <v>45503</v>
      </c>
      <c r="J13" s="5"/>
      <c r="K13" s="5"/>
      <c r="L13" s="5"/>
      <c r="M13" s="8">
        <v>2500000</v>
      </c>
      <c r="N13" s="9">
        <v>0.85</v>
      </c>
      <c r="O13" s="9">
        <v>0.3</v>
      </c>
      <c r="P13" s="10">
        <f t="shared" si="0"/>
        <v>637500</v>
      </c>
      <c r="Q13" s="5" t="s">
        <v>583</v>
      </c>
      <c r="S13" s="11"/>
    </row>
    <row r="14" spans="1:19" x14ac:dyDescent="0.35">
      <c r="A14" s="5">
        <v>900689</v>
      </c>
      <c r="B14" s="7" t="s">
        <v>802</v>
      </c>
      <c r="C14" s="5" t="s">
        <v>25</v>
      </c>
      <c r="D14" s="5" t="s">
        <v>4</v>
      </c>
      <c r="E14" s="5" t="s">
        <v>531</v>
      </c>
      <c r="F14" s="5" t="s">
        <v>558</v>
      </c>
      <c r="G14" s="5" t="s">
        <v>567</v>
      </c>
      <c r="H14" s="6">
        <v>45383</v>
      </c>
      <c r="I14" s="6">
        <v>45503</v>
      </c>
      <c r="J14" s="5"/>
      <c r="K14" s="5"/>
      <c r="L14" s="5"/>
      <c r="M14" s="8">
        <v>315000</v>
      </c>
      <c r="N14" s="9">
        <v>0.85</v>
      </c>
      <c r="O14" s="9">
        <v>0.3</v>
      </c>
      <c r="P14" s="10">
        <f t="shared" si="0"/>
        <v>80325</v>
      </c>
      <c r="Q14" s="5" t="s">
        <v>582</v>
      </c>
      <c r="S14" s="11"/>
    </row>
    <row r="15" spans="1:19" x14ac:dyDescent="0.35">
      <c r="A15" s="5">
        <v>900667</v>
      </c>
      <c r="B15" s="7" t="s">
        <v>802</v>
      </c>
      <c r="C15" s="5" t="s">
        <v>25</v>
      </c>
      <c r="D15" s="5" t="s">
        <v>4</v>
      </c>
      <c r="E15" s="5" t="s">
        <v>515</v>
      </c>
      <c r="F15" s="5" t="s">
        <v>558</v>
      </c>
      <c r="G15" s="5" t="s">
        <v>567</v>
      </c>
      <c r="H15" s="6">
        <v>45380</v>
      </c>
      <c r="I15" s="6">
        <v>45503</v>
      </c>
      <c r="J15" s="5"/>
      <c r="K15" s="5"/>
      <c r="L15" s="5"/>
      <c r="M15" s="8">
        <v>560000</v>
      </c>
      <c r="N15" s="9">
        <v>0.85</v>
      </c>
      <c r="O15" s="9">
        <v>0.3</v>
      </c>
      <c r="P15" s="10">
        <f t="shared" si="0"/>
        <v>142800</v>
      </c>
      <c r="Q15" s="5" t="s">
        <v>586</v>
      </c>
      <c r="S15" s="11"/>
    </row>
    <row r="16" spans="1:19" x14ac:dyDescent="0.35">
      <c r="A16" s="5">
        <v>900710</v>
      </c>
      <c r="B16" s="7" t="s">
        <v>802</v>
      </c>
      <c r="C16" s="5" t="s">
        <v>24</v>
      </c>
      <c r="D16" s="5" t="s">
        <v>11</v>
      </c>
      <c r="E16" s="5" t="s">
        <v>543</v>
      </c>
      <c r="F16" s="5" t="s">
        <v>561</v>
      </c>
      <c r="G16" s="5" t="s">
        <v>567</v>
      </c>
      <c r="H16" s="6">
        <v>45412</v>
      </c>
      <c r="I16" s="6">
        <v>45503</v>
      </c>
      <c r="J16" s="5"/>
      <c r="K16" s="5"/>
      <c r="L16" s="5"/>
      <c r="M16" s="8">
        <v>40000</v>
      </c>
      <c r="N16" s="9">
        <v>0.85</v>
      </c>
      <c r="O16" s="9">
        <v>0.3</v>
      </c>
      <c r="P16" s="10">
        <f t="shared" si="0"/>
        <v>10200</v>
      </c>
      <c r="Q16" s="5" t="s">
        <v>635</v>
      </c>
      <c r="S16" s="11"/>
    </row>
    <row r="17" spans="1:19" x14ac:dyDescent="0.35">
      <c r="A17" s="5">
        <v>900642</v>
      </c>
      <c r="B17" s="7" t="s">
        <v>802</v>
      </c>
      <c r="C17" s="5" t="s">
        <v>25</v>
      </c>
      <c r="D17" s="5" t="s">
        <v>4</v>
      </c>
      <c r="E17" s="5" t="s">
        <v>496</v>
      </c>
      <c r="F17" s="5" t="s">
        <v>558</v>
      </c>
      <c r="G17" s="5" t="s">
        <v>568</v>
      </c>
      <c r="H17" s="6">
        <v>45366</v>
      </c>
      <c r="I17" s="6">
        <v>45535</v>
      </c>
      <c r="J17" s="5"/>
      <c r="K17" s="5"/>
      <c r="L17" s="5"/>
      <c r="M17" s="8">
        <v>1</v>
      </c>
      <c r="N17" s="9">
        <v>0.85</v>
      </c>
      <c r="O17" s="9">
        <v>0.3</v>
      </c>
      <c r="P17" s="10">
        <f t="shared" si="0"/>
        <v>0.255</v>
      </c>
      <c r="Q17" s="5" t="s">
        <v>620</v>
      </c>
      <c r="S17" s="11"/>
    </row>
    <row r="18" spans="1:19" x14ac:dyDescent="0.35">
      <c r="A18" s="5">
        <v>900661</v>
      </c>
      <c r="B18" s="7" t="s">
        <v>802</v>
      </c>
      <c r="C18" s="5" t="s">
        <v>25</v>
      </c>
      <c r="D18" s="5" t="s">
        <v>4</v>
      </c>
      <c r="E18" s="5" t="s">
        <v>510</v>
      </c>
      <c r="F18" s="5" t="s">
        <v>555</v>
      </c>
      <c r="G18" s="5" t="s">
        <v>545</v>
      </c>
      <c r="H18" s="6">
        <v>45380</v>
      </c>
      <c r="I18" s="6">
        <v>45535</v>
      </c>
      <c r="J18" s="5"/>
      <c r="K18" s="5"/>
      <c r="L18" s="5"/>
      <c r="M18" s="8">
        <v>0</v>
      </c>
      <c r="N18" s="9">
        <v>0.85</v>
      </c>
      <c r="O18" s="9">
        <v>0.3</v>
      </c>
      <c r="P18" s="10">
        <f t="shared" si="0"/>
        <v>0</v>
      </c>
      <c r="Q18" s="5" t="s">
        <v>644</v>
      </c>
      <c r="S18" s="11"/>
    </row>
    <row r="19" spans="1:19" x14ac:dyDescent="0.35">
      <c r="A19" s="5">
        <v>900653</v>
      </c>
      <c r="B19" s="7" t="s">
        <v>802</v>
      </c>
      <c r="C19" s="5" t="s">
        <v>9</v>
      </c>
      <c r="D19" s="5" t="s">
        <v>4</v>
      </c>
      <c r="E19" s="5" t="s">
        <v>505</v>
      </c>
      <c r="F19" s="5" t="s">
        <v>545</v>
      </c>
      <c r="G19" s="5" t="s">
        <v>569</v>
      </c>
      <c r="H19" s="6">
        <v>45380</v>
      </c>
      <c r="I19" s="6">
        <v>45535</v>
      </c>
      <c r="J19" s="5"/>
      <c r="K19" s="5"/>
      <c r="L19" s="5"/>
      <c r="M19" s="8">
        <v>450000</v>
      </c>
      <c r="N19" s="9">
        <v>0.85</v>
      </c>
      <c r="O19" s="9">
        <v>0.3</v>
      </c>
      <c r="P19" s="10">
        <f t="shared" si="0"/>
        <v>114750</v>
      </c>
      <c r="Q19" s="5" t="s">
        <v>583</v>
      </c>
      <c r="S19" s="11"/>
    </row>
    <row r="20" spans="1:19" x14ac:dyDescent="0.35">
      <c r="A20" s="5">
        <v>900655</v>
      </c>
      <c r="B20" s="7" t="s">
        <v>802</v>
      </c>
      <c r="C20" s="5" t="s">
        <v>24</v>
      </c>
      <c r="D20" s="5" t="s">
        <v>11</v>
      </c>
      <c r="E20" s="5" t="s">
        <v>253</v>
      </c>
      <c r="F20" s="5" t="s">
        <v>550</v>
      </c>
      <c r="G20" s="5" t="s">
        <v>569</v>
      </c>
      <c r="H20" s="6">
        <v>45380</v>
      </c>
      <c r="I20" s="6">
        <v>45535</v>
      </c>
      <c r="J20" s="5"/>
      <c r="K20" s="5"/>
      <c r="L20" s="5"/>
      <c r="M20" s="8">
        <v>0</v>
      </c>
      <c r="N20" s="9">
        <v>0.85</v>
      </c>
      <c r="O20" s="9">
        <v>0.3</v>
      </c>
      <c r="P20" s="10">
        <f t="shared" si="0"/>
        <v>0</v>
      </c>
      <c r="Q20" s="5" t="s">
        <v>748</v>
      </c>
      <c r="S20" s="11"/>
    </row>
    <row r="21" spans="1:19" x14ac:dyDescent="0.35">
      <c r="A21" s="5">
        <v>900656</v>
      </c>
      <c r="B21" s="7" t="s">
        <v>802</v>
      </c>
      <c r="C21" s="5" t="s">
        <v>9</v>
      </c>
      <c r="D21" s="5" t="s">
        <v>4</v>
      </c>
      <c r="E21" s="5" t="s">
        <v>132</v>
      </c>
      <c r="F21" s="5" t="s">
        <v>551</v>
      </c>
      <c r="G21" s="5" t="s">
        <v>569</v>
      </c>
      <c r="H21" s="6">
        <v>45380</v>
      </c>
      <c r="I21" s="6">
        <v>45535</v>
      </c>
      <c r="J21" s="5"/>
      <c r="K21" s="5"/>
      <c r="L21" s="5"/>
      <c r="M21" s="8">
        <v>0</v>
      </c>
      <c r="N21" s="9">
        <v>0.85</v>
      </c>
      <c r="O21" s="9">
        <v>0.3</v>
      </c>
      <c r="P21" s="10">
        <f t="shared" si="0"/>
        <v>0</v>
      </c>
      <c r="Q21" s="5" t="s">
        <v>598</v>
      </c>
      <c r="S21" s="11"/>
    </row>
    <row r="22" spans="1:19" x14ac:dyDescent="0.35">
      <c r="A22" s="5">
        <v>900657</v>
      </c>
      <c r="B22" s="7" t="s">
        <v>802</v>
      </c>
      <c r="C22" s="5" t="s">
        <v>9</v>
      </c>
      <c r="D22" s="5" t="s">
        <v>4</v>
      </c>
      <c r="E22" s="5" t="s">
        <v>507</v>
      </c>
      <c r="F22" s="5" t="s">
        <v>552</v>
      </c>
      <c r="G22" s="5" t="s">
        <v>569</v>
      </c>
      <c r="H22" s="6">
        <v>45380</v>
      </c>
      <c r="I22" s="6">
        <v>45535</v>
      </c>
      <c r="J22" s="5"/>
      <c r="K22" s="5"/>
      <c r="L22" s="5"/>
      <c r="M22" s="8">
        <v>500000</v>
      </c>
      <c r="N22" s="9">
        <v>0.85</v>
      </c>
      <c r="O22" s="9">
        <v>0.3</v>
      </c>
      <c r="P22" s="10">
        <f t="shared" si="0"/>
        <v>127500</v>
      </c>
      <c r="Q22" s="5" t="s">
        <v>583</v>
      </c>
      <c r="S22" s="11"/>
    </row>
    <row r="23" spans="1:19" x14ac:dyDescent="0.35">
      <c r="A23" s="5">
        <v>900658</v>
      </c>
      <c r="B23" s="7" t="s">
        <v>802</v>
      </c>
      <c r="C23" s="5" t="s">
        <v>9</v>
      </c>
      <c r="D23" s="5" t="s">
        <v>4</v>
      </c>
      <c r="E23" s="5" t="s">
        <v>508</v>
      </c>
      <c r="F23" s="5" t="s">
        <v>552</v>
      </c>
      <c r="G23" s="5" t="s">
        <v>569</v>
      </c>
      <c r="H23" s="6">
        <v>45380</v>
      </c>
      <c r="I23" s="6">
        <v>45535</v>
      </c>
      <c r="J23" s="5"/>
      <c r="K23" s="5"/>
      <c r="L23" s="5"/>
      <c r="M23" s="8">
        <v>1000000</v>
      </c>
      <c r="N23" s="9">
        <v>0.85</v>
      </c>
      <c r="O23" s="9">
        <v>0.3</v>
      </c>
      <c r="P23" s="10">
        <f t="shared" si="0"/>
        <v>255000</v>
      </c>
      <c r="Q23" s="5" t="s">
        <v>583</v>
      </c>
      <c r="S23" s="11"/>
    </row>
    <row r="24" spans="1:19" x14ac:dyDescent="0.35">
      <c r="A24" s="5">
        <v>900659</v>
      </c>
      <c r="B24" s="7" t="s">
        <v>802</v>
      </c>
      <c r="C24" s="5" t="s">
        <v>9</v>
      </c>
      <c r="D24" s="5" t="s">
        <v>4</v>
      </c>
      <c r="E24" s="5" t="s">
        <v>509</v>
      </c>
      <c r="F24" s="5" t="s">
        <v>552</v>
      </c>
      <c r="G24" s="5" t="s">
        <v>569</v>
      </c>
      <c r="H24" s="6">
        <v>45380</v>
      </c>
      <c r="I24" s="6">
        <v>45535</v>
      </c>
      <c r="J24" s="5"/>
      <c r="K24" s="5"/>
      <c r="L24" s="5"/>
      <c r="M24" s="8">
        <v>300000</v>
      </c>
      <c r="N24" s="9">
        <v>0.85</v>
      </c>
      <c r="O24" s="9">
        <v>0.3</v>
      </c>
      <c r="P24" s="10">
        <f t="shared" si="0"/>
        <v>76500</v>
      </c>
      <c r="Q24" s="5" t="s">
        <v>583</v>
      </c>
      <c r="S24" s="11"/>
    </row>
    <row r="25" spans="1:19" x14ac:dyDescent="0.35">
      <c r="A25" s="5">
        <v>900663</v>
      </c>
      <c r="B25" s="7" t="s">
        <v>802</v>
      </c>
      <c r="C25" s="5" t="s">
        <v>25</v>
      </c>
      <c r="D25" s="5" t="s">
        <v>4</v>
      </c>
      <c r="E25" s="5" t="s">
        <v>512</v>
      </c>
      <c r="F25" s="5" t="s">
        <v>558</v>
      </c>
      <c r="G25" s="5" t="s">
        <v>569</v>
      </c>
      <c r="H25" s="6">
        <v>45380</v>
      </c>
      <c r="I25" s="6">
        <v>45565</v>
      </c>
      <c r="J25" s="5"/>
      <c r="K25" s="5"/>
      <c r="L25" s="5"/>
      <c r="M25" s="8">
        <v>180000</v>
      </c>
      <c r="N25" s="9">
        <v>0.85</v>
      </c>
      <c r="O25" s="9">
        <v>0.3</v>
      </c>
      <c r="P25" s="10">
        <f t="shared" si="0"/>
        <v>45900</v>
      </c>
      <c r="Q25" s="5" t="s">
        <v>598</v>
      </c>
      <c r="S25" s="11"/>
    </row>
    <row r="26" spans="1:19" x14ac:dyDescent="0.35">
      <c r="A26" s="5">
        <v>900664</v>
      </c>
      <c r="B26" s="7" t="s">
        <v>802</v>
      </c>
      <c r="C26" s="5" t="s">
        <v>9</v>
      </c>
      <c r="D26" s="5" t="s">
        <v>4</v>
      </c>
      <c r="E26" s="5" t="s">
        <v>513</v>
      </c>
      <c r="F26" s="5" t="s">
        <v>558</v>
      </c>
      <c r="G26" s="5" t="s">
        <v>569</v>
      </c>
      <c r="H26" s="6">
        <v>45380</v>
      </c>
      <c r="I26" s="6">
        <v>45565</v>
      </c>
      <c r="J26" s="5"/>
      <c r="K26" s="5"/>
      <c r="L26" s="5"/>
      <c r="M26" s="8">
        <v>500000</v>
      </c>
      <c r="N26" s="9">
        <v>0.85</v>
      </c>
      <c r="O26" s="9">
        <v>0.3</v>
      </c>
      <c r="P26" s="10">
        <f t="shared" si="0"/>
        <v>127500</v>
      </c>
      <c r="Q26" s="5" t="s">
        <v>587</v>
      </c>
      <c r="S26" s="11"/>
    </row>
    <row r="27" spans="1:19" x14ac:dyDescent="0.35">
      <c r="A27" s="5">
        <v>900665</v>
      </c>
      <c r="B27" s="7" t="s">
        <v>802</v>
      </c>
      <c r="C27" s="5" t="s">
        <v>9</v>
      </c>
      <c r="D27" s="5" t="s">
        <v>4</v>
      </c>
      <c r="E27" s="5" t="s">
        <v>70</v>
      </c>
      <c r="F27" s="5" t="s">
        <v>558</v>
      </c>
      <c r="G27" s="5" t="s">
        <v>569</v>
      </c>
      <c r="H27" s="6">
        <v>45380</v>
      </c>
      <c r="I27" s="6">
        <v>45565</v>
      </c>
      <c r="J27" s="5"/>
      <c r="K27" s="5"/>
      <c r="L27" s="5"/>
      <c r="M27" s="8">
        <v>0</v>
      </c>
      <c r="N27" s="9">
        <v>0.85</v>
      </c>
      <c r="O27" s="9">
        <v>0.3</v>
      </c>
      <c r="P27" s="10">
        <f t="shared" si="0"/>
        <v>0</v>
      </c>
      <c r="Q27" s="5" t="s">
        <v>668</v>
      </c>
      <c r="S27" s="11"/>
    </row>
    <row r="28" spans="1:19" x14ac:dyDescent="0.35">
      <c r="A28" s="5">
        <v>900711</v>
      </c>
      <c r="B28" s="7" t="s">
        <v>802</v>
      </c>
      <c r="C28" s="5" t="s">
        <v>25</v>
      </c>
      <c r="D28" s="5" t="s">
        <v>4</v>
      </c>
      <c r="E28" s="5" t="s">
        <v>176</v>
      </c>
      <c r="F28" s="5" t="s">
        <v>561</v>
      </c>
      <c r="G28" s="5" t="s">
        <v>569</v>
      </c>
      <c r="H28" s="6">
        <v>45412</v>
      </c>
      <c r="I28" s="6">
        <v>45565</v>
      </c>
      <c r="J28" s="5"/>
      <c r="K28" s="5"/>
      <c r="L28" s="5"/>
      <c r="M28" s="8">
        <v>405000</v>
      </c>
      <c r="N28" s="9">
        <v>0.85</v>
      </c>
      <c r="O28" s="9">
        <v>0.3</v>
      </c>
      <c r="P28" s="10">
        <f t="shared" si="0"/>
        <v>103275</v>
      </c>
      <c r="Q28" s="5" t="s">
        <v>583</v>
      </c>
      <c r="S28" s="11"/>
    </row>
    <row r="29" spans="1:19" x14ac:dyDescent="0.35">
      <c r="A29" s="5">
        <v>900674</v>
      </c>
      <c r="B29" s="7" t="s">
        <v>802</v>
      </c>
      <c r="C29" s="5" t="s">
        <v>25</v>
      </c>
      <c r="D29" s="5" t="s">
        <v>4</v>
      </c>
      <c r="E29" s="5" t="s">
        <v>520</v>
      </c>
      <c r="F29" s="5" t="s">
        <v>558</v>
      </c>
      <c r="G29" s="5" t="s">
        <v>571</v>
      </c>
      <c r="H29" s="6">
        <v>45382</v>
      </c>
      <c r="I29" s="6">
        <v>45565</v>
      </c>
      <c r="J29" s="5"/>
      <c r="K29" s="5"/>
      <c r="L29" s="5"/>
      <c r="M29" s="8">
        <v>100000</v>
      </c>
      <c r="N29" s="9">
        <v>0.85</v>
      </c>
      <c r="O29" s="9">
        <v>0.3</v>
      </c>
      <c r="P29" s="10">
        <f t="shared" si="0"/>
        <v>25500</v>
      </c>
      <c r="Q29" s="5" t="s">
        <v>678</v>
      </c>
      <c r="S29" s="11"/>
    </row>
    <row r="30" spans="1:19" x14ac:dyDescent="0.35">
      <c r="A30" s="5">
        <v>900675</v>
      </c>
      <c r="B30" s="7" t="s">
        <v>802</v>
      </c>
      <c r="C30" s="5" t="s">
        <v>25</v>
      </c>
      <c r="D30" s="5" t="s">
        <v>4</v>
      </c>
      <c r="E30" s="5" t="s">
        <v>521</v>
      </c>
      <c r="F30" s="5" t="s">
        <v>560</v>
      </c>
      <c r="G30" s="5" t="s">
        <v>572</v>
      </c>
      <c r="H30" s="6">
        <v>45382</v>
      </c>
      <c r="I30" s="6">
        <v>45565</v>
      </c>
      <c r="J30" s="5"/>
      <c r="K30" s="5"/>
      <c r="L30" s="5"/>
      <c r="M30" s="8">
        <v>750000</v>
      </c>
      <c r="N30" s="9">
        <v>0.85</v>
      </c>
      <c r="O30" s="9">
        <v>0.3</v>
      </c>
      <c r="P30" s="10">
        <f t="shared" si="0"/>
        <v>191250</v>
      </c>
      <c r="Q30" s="5" t="s">
        <v>581</v>
      </c>
      <c r="S30" s="11"/>
    </row>
    <row r="31" spans="1:19" x14ac:dyDescent="0.35">
      <c r="A31" s="5">
        <v>900709</v>
      </c>
      <c r="B31" s="7" t="s">
        <v>802</v>
      </c>
      <c r="C31" s="5" t="s">
        <v>25</v>
      </c>
      <c r="D31" s="5" t="s">
        <v>4</v>
      </c>
      <c r="E31" s="5" t="s">
        <v>542</v>
      </c>
      <c r="F31" s="5" t="s">
        <v>560</v>
      </c>
      <c r="G31" s="5" t="s">
        <v>572</v>
      </c>
      <c r="H31" s="6">
        <v>45412</v>
      </c>
      <c r="I31" s="6">
        <v>45565</v>
      </c>
      <c r="J31" s="5"/>
      <c r="K31" s="5"/>
      <c r="L31" s="5"/>
      <c r="M31" s="8">
        <v>750000</v>
      </c>
      <c r="N31" s="9">
        <v>0.85</v>
      </c>
      <c r="O31" s="9">
        <v>0.3</v>
      </c>
      <c r="P31" s="10">
        <f t="shared" si="0"/>
        <v>191250</v>
      </c>
      <c r="Q31" s="5" t="s">
        <v>581</v>
      </c>
      <c r="S31" s="11"/>
    </row>
    <row r="32" spans="1:19" x14ac:dyDescent="0.35">
      <c r="A32" s="5">
        <v>900679</v>
      </c>
      <c r="B32" s="7" t="s">
        <v>802</v>
      </c>
      <c r="C32" s="5" t="s">
        <v>9</v>
      </c>
      <c r="D32" s="5" t="s">
        <v>4</v>
      </c>
      <c r="E32" s="5" t="s">
        <v>524</v>
      </c>
      <c r="F32" s="5" t="s">
        <v>549</v>
      </c>
      <c r="G32" s="5" t="s">
        <v>573</v>
      </c>
      <c r="H32" s="6">
        <v>45383</v>
      </c>
      <c r="I32" s="6">
        <v>45565</v>
      </c>
      <c r="J32" s="5"/>
      <c r="K32" s="5"/>
      <c r="L32" s="5"/>
      <c r="M32" s="8">
        <v>425000</v>
      </c>
      <c r="N32" s="9">
        <v>0.85</v>
      </c>
      <c r="O32" s="9">
        <v>0.3</v>
      </c>
      <c r="P32" s="10">
        <f t="shared" si="0"/>
        <v>108375</v>
      </c>
      <c r="Q32" s="5" t="s">
        <v>688</v>
      </c>
      <c r="S32" s="11"/>
    </row>
    <row r="33" spans="1:19" x14ac:dyDescent="0.35">
      <c r="A33" s="5">
        <v>900680</v>
      </c>
      <c r="B33" s="7" t="s">
        <v>802</v>
      </c>
      <c r="C33" s="5" t="s">
        <v>25</v>
      </c>
      <c r="D33" s="5" t="s">
        <v>4</v>
      </c>
      <c r="E33" s="5" t="s">
        <v>525</v>
      </c>
      <c r="F33" s="5" t="s">
        <v>549</v>
      </c>
      <c r="G33" s="5" t="s">
        <v>573</v>
      </c>
      <c r="H33" s="6">
        <v>45383</v>
      </c>
      <c r="I33" s="6">
        <v>45565</v>
      </c>
      <c r="J33" s="5"/>
      <c r="K33" s="5"/>
      <c r="L33" s="5"/>
      <c r="M33" s="8">
        <v>0</v>
      </c>
      <c r="N33" s="9">
        <v>0.85</v>
      </c>
      <c r="O33" s="9">
        <v>0.3</v>
      </c>
      <c r="P33" s="10">
        <f t="shared" si="0"/>
        <v>0</v>
      </c>
      <c r="Q33" s="5" t="s">
        <v>648</v>
      </c>
      <c r="S33" s="11"/>
    </row>
    <row r="34" spans="1:19" x14ac:dyDescent="0.35">
      <c r="A34" s="5">
        <v>900671</v>
      </c>
      <c r="B34" s="7" t="s">
        <v>802</v>
      </c>
      <c r="C34" s="5" t="s">
        <v>9</v>
      </c>
      <c r="D34" s="5" t="s">
        <v>4</v>
      </c>
      <c r="E34" s="5" t="s">
        <v>518</v>
      </c>
      <c r="F34" s="5" t="s">
        <v>554</v>
      </c>
      <c r="G34" s="5" t="s">
        <v>573</v>
      </c>
      <c r="H34" s="6">
        <v>45382</v>
      </c>
      <c r="I34" s="6">
        <v>45565</v>
      </c>
      <c r="J34" s="5"/>
      <c r="K34" s="5"/>
      <c r="L34" s="5"/>
      <c r="M34" s="8">
        <v>0</v>
      </c>
      <c r="N34" s="9">
        <v>0.85</v>
      </c>
      <c r="O34" s="9">
        <v>0.3</v>
      </c>
      <c r="P34" s="10">
        <f t="shared" si="0"/>
        <v>0</v>
      </c>
      <c r="Q34" s="5" t="s">
        <v>690</v>
      </c>
      <c r="S34" s="11"/>
    </row>
    <row r="35" spans="1:19" x14ac:dyDescent="0.35">
      <c r="A35" s="5">
        <v>900683</v>
      </c>
      <c r="B35" s="7" t="s">
        <v>802</v>
      </c>
      <c r="C35" s="5" t="s">
        <v>25</v>
      </c>
      <c r="D35" s="5" t="s">
        <v>4</v>
      </c>
      <c r="E35" s="5" t="s">
        <v>58</v>
      </c>
      <c r="F35" s="5" t="s">
        <v>554</v>
      </c>
      <c r="G35" s="5" t="s">
        <v>573</v>
      </c>
      <c r="H35" s="6">
        <v>45383</v>
      </c>
      <c r="I35" s="6">
        <v>45565</v>
      </c>
      <c r="J35" s="5"/>
      <c r="K35" s="5"/>
      <c r="L35" s="5"/>
      <c r="M35" s="8">
        <v>520000</v>
      </c>
      <c r="N35" s="9">
        <v>0.85</v>
      </c>
      <c r="O35" s="9">
        <v>0.3</v>
      </c>
      <c r="P35" s="10">
        <f t="shared" si="0"/>
        <v>132600</v>
      </c>
      <c r="Q35" s="5" t="s">
        <v>691</v>
      </c>
      <c r="S35" s="11"/>
    </row>
    <row r="36" spans="1:19" x14ac:dyDescent="0.35">
      <c r="A36" s="5">
        <v>900660</v>
      </c>
      <c r="B36" s="7" t="s">
        <v>802</v>
      </c>
      <c r="C36" s="5" t="s">
        <v>9</v>
      </c>
      <c r="D36" s="5" t="s">
        <v>4</v>
      </c>
      <c r="E36" s="5" t="s">
        <v>40</v>
      </c>
      <c r="F36" s="5" t="s">
        <v>555</v>
      </c>
      <c r="G36" s="5" t="s">
        <v>573</v>
      </c>
      <c r="H36" s="6">
        <v>45380</v>
      </c>
      <c r="I36" s="6">
        <v>45565</v>
      </c>
      <c r="J36" s="5"/>
      <c r="K36" s="5"/>
      <c r="L36" s="5"/>
      <c r="M36" s="8">
        <v>315000</v>
      </c>
      <c r="N36" s="9">
        <v>0.85</v>
      </c>
      <c r="O36" s="9">
        <v>0.3</v>
      </c>
      <c r="P36" s="10">
        <f t="shared" si="0"/>
        <v>80325</v>
      </c>
      <c r="Q36" s="5" t="s">
        <v>633</v>
      </c>
      <c r="S36" s="11"/>
    </row>
    <row r="37" spans="1:19" x14ac:dyDescent="0.35">
      <c r="A37" s="5">
        <v>900698</v>
      </c>
      <c r="B37" s="7" t="s">
        <v>802</v>
      </c>
      <c r="C37" s="5" t="s">
        <v>9</v>
      </c>
      <c r="D37" s="5" t="s">
        <v>4</v>
      </c>
      <c r="E37" s="5" t="s">
        <v>536</v>
      </c>
      <c r="F37" s="5" t="s">
        <v>557</v>
      </c>
      <c r="G37" s="5" t="s">
        <v>573</v>
      </c>
      <c r="H37" s="6">
        <v>45397</v>
      </c>
      <c r="I37" s="6">
        <v>45565</v>
      </c>
      <c r="J37" s="5"/>
      <c r="K37" s="5"/>
      <c r="L37" s="5"/>
      <c r="M37" s="8">
        <v>750000</v>
      </c>
      <c r="N37" s="9">
        <v>0.85</v>
      </c>
      <c r="O37" s="9">
        <v>0.3</v>
      </c>
      <c r="P37" s="10">
        <f t="shared" si="0"/>
        <v>191250</v>
      </c>
      <c r="Q37" s="5" t="s">
        <v>704</v>
      </c>
      <c r="S37" s="11"/>
    </row>
    <row r="38" spans="1:19" x14ac:dyDescent="0.35">
      <c r="A38" s="5">
        <v>900701</v>
      </c>
      <c r="B38" s="7" t="s">
        <v>802</v>
      </c>
      <c r="C38" s="5" t="s">
        <v>9</v>
      </c>
      <c r="D38" s="5" t="s">
        <v>4</v>
      </c>
      <c r="E38" s="5" t="s">
        <v>101</v>
      </c>
      <c r="F38" s="5" t="s">
        <v>558</v>
      </c>
      <c r="G38" s="5" t="s">
        <v>573</v>
      </c>
      <c r="H38" s="6">
        <v>45397</v>
      </c>
      <c r="I38" s="6">
        <v>45565</v>
      </c>
      <c r="J38" s="5"/>
      <c r="K38" s="5"/>
      <c r="L38" s="5"/>
      <c r="M38" s="8">
        <v>369000</v>
      </c>
      <c r="N38" s="9">
        <v>0.85</v>
      </c>
      <c r="O38" s="9">
        <v>0.3</v>
      </c>
      <c r="P38" s="10">
        <f t="shared" si="0"/>
        <v>94095</v>
      </c>
      <c r="Q38" s="5" t="s">
        <v>678</v>
      </c>
      <c r="S38" s="11"/>
    </row>
    <row r="39" spans="1:19" x14ac:dyDescent="0.35">
      <c r="A39" s="5">
        <v>900702</v>
      </c>
      <c r="B39" s="7" t="s">
        <v>802</v>
      </c>
      <c r="C39" s="5" t="s">
        <v>25</v>
      </c>
      <c r="D39" s="5" t="s">
        <v>4</v>
      </c>
      <c r="E39" s="5" t="s">
        <v>254</v>
      </c>
      <c r="F39" s="5" t="s">
        <v>558</v>
      </c>
      <c r="G39" s="5" t="s">
        <v>573</v>
      </c>
      <c r="H39" s="6">
        <v>45397</v>
      </c>
      <c r="I39" s="6">
        <v>45565</v>
      </c>
      <c r="J39" s="5"/>
      <c r="K39" s="5"/>
      <c r="L39" s="5"/>
      <c r="M39" s="8">
        <v>270000</v>
      </c>
      <c r="N39" s="9">
        <v>0.85</v>
      </c>
      <c r="O39" s="9">
        <v>0.3</v>
      </c>
      <c r="P39" s="10">
        <f t="shared" si="0"/>
        <v>68850</v>
      </c>
      <c r="Q39" s="5" t="s">
        <v>678</v>
      </c>
      <c r="S39" s="11"/>
    </row>
    <row r="40" spans="1:19" x14ac:dyDescent="0.35">
      <c r="A40" s="5">
        <v>900643</v>
      </c>
      <c r="B40" s="7" t="s">
        <v>802</v>
      </c>
      <c r="C40" s="5" t="s">
        <v>9</v>
      </c>
      <c r="D40" s="5" t="s">
        <v>4</v>
      </c>
      <c r="E40" s="5" t="s">
        <v>176</v>
      </c>
      <c r="F40" s="5" t="s">
        <v>559</v>
      </c>
      <c r="G40" s="5" t="s">
        <v>573</v>
      </c>
      <c r="H40" s="6">
        <v>45366</v>
      </c>
      <c r="I40" s="6">
        <v>45565</v>
      </c>
      <c r="J40" s="5"/>
      <c r="K40" s="5"/>
      <c r="L40" s="5"/>
      <c r="M40" s="8">
        <v>450000</v>
      </c>
      <c r="N40" s="9">
        <v>0.85</v>
      </c>
      <c r="O40" s="9">
        <v>0.3</v>
      </c>
      <c r="P40" s="10">
        <f t="shared" si="0"/>
        <v>114750</v>
      </c>
      <c r="Q40" s="5" t="s">
        <v>583</v>
      </c>
      <c r="S40" s="11"/>
    </row>
    <row r="41" spans="1:19" x14ac:dyDescent="0.35">
      <c r="A41" s="5">
        <v>900690</v>
      </c>
      <c r="B41" s="7" t="s">
        <v>802</v>
      </c>
      <c r="C41" s="5" t="s">
        <v>9</v>
      </c>
      <c r="D41" s="5" t="s">
        <v>4</v>
      </c>
      <c r="E41" s="5" t="s">
        <v>66</v>
      </c>
      <c r="F41" s="5" t="s">
        <v>559</v>
      </c>
      <c r="G41" s="5" t="s">
        <v>573</v>
      </c>
      <c r="H41" s="6">
        <v>45383</v>
      </c>
      <c r="I41" s="6">
        <v>45565</v>
      </c>
      <c r="J41" s="5"/>
      <c r="K41" s="5"/>
      <c r="L41" s="5"/>
      <c r="M41" s="8">
        <v>0</v>
      </c>
      <c r="N41" s="9">
        <v>0.85</v>
      </c>
      <c r="O41" s="9">
        <v>0.3</v>
      </c>
      <c r="P41" s="10">
        <f t="shared" si="0"/>
        <v>0</v>
      </c>
      <c r="Q41" s="5" t="s">
        <v>598</v>
      </c>
      <c r="S41" s="11"/>
    </row>
    <row r="42" spans="1:19" x14ac:dyDescent="0.35">
      <c r="A42" s="5">
        <v>900691</v>
      </c>
      <c r="B42" s="7" t="s">
        <v>802</v>
      </c>
      <c r="C42" s="5" t="s">
        <v>25</v>
      </c>
      <c r="D42" s="5" t="s">
        <v>4</v>
      </c>
      <c r="E42" s="5" t="s">
        <v>532</v>
      </c>
      <c r="F42" s="5" t="s">
        <v>559</v>
      </c>
      <c r="G42" s="5" t="s">
        <v>573</v>
      </c>
      <c r="H42" s="6">
        <v>45383</v>
      </c>
      <c r="I42" s="6">
        <v>45565</v>
      </c>
      <c r="J42" s="5"/>
      <c r="K42" s="5"/>
      <c r="L42" s="5"/>
      <c r="M42" s="8">
        <v>540000</v>
      </c>
      <c r="N42" s="9">
        <v>0.85</v>
      </c>
      <c r="O42" s="9">
        <v>0.3</v>
      </c>
      <c r="P42" s="10">
        <f t="shared" si="0"/>
        <v>137700</v>
      </c>
      <c r="Q42" s="5" t="s">
        <v>598</v>
      </c>
      <c r="S42" s="11"/>
    </row>
    <row r="43" spans="1:19" x14ac:dyDescent="0.35">
      <c r="A43" s="5">
        <v>900644</v>
      </c>
      <c r="B43" s="7" t="s">
        <v>802</v>
      </c>
      <c r="C43" s="5" t="s">
        <v>9</v>
      </c>
      <c r="D43" s="5" t="s">
        <v>4</v>
      </c>
      <c r="E43" s="5" t="s">
        <v>497</v>
      </c>
      <c r="F43" s="5" t="s">
        <v>560</v>
      </c>
      <c r="G43" s="5" t="s">
        <v>573</v>
      </c>
      <c r="H43" s="6">
        <v>45366</v>
      </c>
      <c r="I43" s="6">
        <v>45595</v>
      </c>
      <c r="J43" s="5"/>
      <c r="K43" s="5"/>
      <c r="L43" s="5"/>
      <c r="M43" s="8">
        <v>400000</v>
      </c>
      <c r="N43" s="9">
        <v>0.85</v>
      </c>
      <c r="O43" s="9">
        <v>0.3</v>
      </c>
      <c r="P43" s="10">
        <f t="shared" si="0"/>
        <v>102000</v>
      </c>
      <c r="Q43" s="5" t="s">
        <v>583</v>
      </c>
      <c r="S43" s="11"/>
    </row>
    <row r="44" spans="1:19" x14ac:dyDescent="0.35">
      <c r="A44" s="5">
        <v>900645</v>
      </c>
      <c r="B44" s="7" t="s">
        <v>802</v>
      </c>
      <c r="C44" s="5" t="s">
        <v>9</v>
      </c>
      <c r="D44" s="5" t="s">
        <v>4</v>
      </c>
      <c r="E44" s="5" t="s">
        <v>101</v>
      </c>
      <c r="F44" s="5" t="s">
        <v>560</v>
      </c>
      <c r="G44" s="5" t="s">
        <v>573</v>
      </c>
      <c r="H44" s="6">
        <v>45366</v>
      </c>
      <c r="I44" s="6">
        <v>45595</v>
      </c>
      <c r="J44" s="5"/>
      <c r="K44" s="5"/>
      <c r="L44" s="5"/>
      <c r="M44" s="8">
        <v>1350000</v>
      </c>
      <c r="N44" s="9">
        <v>0.85</v>
      </c>
      <c r="O44" s="9">
        <v>0.3</v>
      </c>
      <c r="P44" s="10">
        <f t="shared" si="0"/>
        <v>344250</v>
      </c>
      <c r="Q44" s="5" t="s">
        <v>583</v>
      </c>
      <c r="S44" s="11"/>
    </row>
    <row r="45" spans="1:19" x14ac:dyDescent="0.35">
      <c r="A45" s="5">
        <v>900692</v>
      </c>
      <c r="B45" s="7" t="s">
        <v>802</v>
      </c>
      <c r="C45" s="5" t="s">
        <v>25</v>
      </c>
      <c r="D45" s="5" t="s">
        <v>4</v>
      </c>
      <c r="E45" s="5" t="s">
        <v>58</v>
      </c>
      <c r="F45" s="5" t="s">
        <v>560</v>
      </c>
      <c r="G45" s="5" t="s">
        <v>573</v>
      </c>
      <c r="H45" s="6">
        <v>45383</v>
      </c>
      <c r="I45" s="6">
        <v>45595</v>
      </c>
      <c r="J45" s="5"/>
      <c r="K45" s="5"/>
      <c r="L45" s="5"/>
      <c r="M45" s="8">
        <v>900000</v>
      </c>
      <c r="N45" s="9">
        <v>0.85</v>
      </c>
      <c r="O45" s="9">
        <v>0.3</v>
      </c>
      <c r="P45" s="10">
        <f t="shared" si="0"/>
        <v>229500</v>
      </c>
      <c r="Q45" s="5" t="s">
        <v>583</v>
      </c>
      <c r="S45" s="11"/>
    </row>
    <row r="46" spans="1:19" x14ac:dyDescent="0.35">
      <c r="A46" s="5">
        <v>900708</v>
      </c>
      <c r="B46" s="7" t="s">
        <v>802</v>
      </c>
      <c r="C46" s="5" t="s">
        <v>25</v>
      </c>
      <c r="D46" s="5" t="s">
        <v>4</v>
      </c>
      <c r="E46" s="5" t="s">
        <v>541</v>
      </c>
      <c r="F46" s="5" t="s">
        <v>560</v>
      </c>
      <c r="G46" s="5" t="s">
        <v>573</v>
      </c>
      <c r="H46" s="6">
        <v>45412</v>
      </c>
      <c r="I46" s="6">
        <v>45595</v>
      </c>
      <c r="J46" s="5"/>
      <c r="K46" s="5"/>
      <c r="L46" s="5"/>
      <c r="M46" s="8">
        <v>270000</v>
      </c>
      <c r="N46" s="9">
        <v>0.85</v>
      </c>
      <c r="O46" s="9">
        <v>0.3</v>
      </c>
      <c r="P46" s="10">
        <f t="shared" si="0"/>
        <v>68850</v>
      </c>
      <c r="Q46" s="5" t="s">
        <v>583</v>
      </c>
      <c r="S46" s="11"/>
    </row>
    <row r="47" spans="1:19" x14ac:dyDescent="0.35">
      <c r="A47" s="5">
        <v>900649</v>
      </c>
      <c r="B47" s="7" t="s">
        <v>802</v>
      </c>
      <c r="C47" s="5" t="s">
        <v>25</v>
      </c>
      <c r="D47" s="5" t="s">
        <v>4</v>
      </c>
      <c r="E47" s="5" t="s">
        <v>501</v>
      </c>
      <c r="F47" s="5" t="s">
        <v>562</v>
      </c>
      <c r="G47" s="5" t="s">
        <v>573</v>
      </c>
      <c r="H47" s="6">
        <v>45373</v>
      </c>
      <c r="I47" s="6">
        <v>45595</v>
      </c>
      <c r="J47" s="5"/>
      <c r="K47" s="5"/>
      <c r="L47" s="5"/>
      <c r="M47" s="8">
        <v>320000</v>
      </c>
      <c r="N47" s="9">
        <v>0.85</v>
      </c>
      <c r="O47" s="9">
        <v>0.3</v>
      </c>
      <c r="P47" s="10">
        <f t="shared" si="0"/>
        <v>81600</v>
      </c>
      <c r="Q47" s="5" t="s">
        <v>673</v>
      </c>
      <c r="S47" s="11"/>
    </row>
    <row r="48" spans="1:19" x14ac:dyDescent="0.35">
      <c r="A48" s="5">
        <v>900670</v>
      </c>
      <c r="B48" s="7" t="s">
        <v>802</v>
      </c>
      <c r="C48" s="5" t="s">
        <v>25</v>
      </c>
      <c r="D48" s="5" t="s">
        <v>4</v>
      </c>
      <c r="E48" s="5" t="s">
        <v>117</v>
      </c>
      <c r="F48" s="5" t="s">
        <v>554</v>
      </c>
      <c r="G48" s="5" t="s">
        <v>574</v>
      </c>
      <c r="H48" s="6">
        <v>45382</v>
      </c>
      <c r="I48" s="6">
        <v>45595</v>
      </c>
      <c r="J48" s="5"/>
      <c r="K48" s="5"/>
      <c r="L48" s="5"/>
      <c r="M48" s="8">
        <v>0</v>
      </c>
      <c r="N48" s="9">
        <v>0.85</v>
      </c>
      <c r="O48" s="9">
        <v>0.3</v>
      </c>
      <c r="P48" s="10">
        <f t="shared" si="0"/>
        <v>0</v>
      </c>
      <c r="Q48" s="5" t="s">
        <v>603</v>
      </c>
      <c r="S48" s="11"/>
    </row>
    <row r="49" spans="1:19" x14ac:dyDescent="0.35">
      <c r="A49" s="5">
        <v>900672</v>
      </c>
      <c r="B49" s="7" t="s">
        <v>802</v>
      </c>
      <c r="C49" s="5" t="s">
        <v>25</v>
      </c>
      <c r="D49" s="5" t="s">
        <v>4</v>
      </c>
      <c r="E49" s="5" t="s">
        <v>519</v>
      </c>
      <c r="F49" s="5" t="s">
        <v>556</v>
      </c>
      <c r="G49" s="5" t="s">
        <v>574</v>
      </c>
      <c r="H49" s="6">
        <v>45382</v>
      </c>
      <c r="I49" s="6">
        <v>45595</v>
      </c>
      <c r="J49" s="5"/>
      <c r="K49" s="5"/>
      <c r="L49" s="5"/>
      <c r="M49" s="8">
        <v>127500</v>
      </c>
      <c r="N49" s="9">
        <v>0.85</v>
      </c>
      <c r="O49" s="9">
        <v>0.3</v>
      </c>
      <c r="P49" s="10">
        <f t="shared" si="0"/>
        <v>32512.5</v>
      </c>
      <c r="Q49" s="5" t="s">
        <v>710</v>
      </c>
      <c r="S49" s="11"/>
    </row>
    <row r="50" spans="1:19" x14ac:dyDescent="0.35">
      <c r="A50" s="5">
        <v>900634</v>
      </c>
      <c r="B50" s="7" t="s">
        <v>802</v>
      </c>
      <c r="C50" s="5" t="s">
        <v>24</v>
      </c>
      <c r="D50" s="5" t="s">
        <v>11</v>
      </c>
      <c r="E50" s="5" t="s">
        <v>492</v>
      </c>
      <c r="F50" s="5" t="s">
        <v>558</v>
      </c>
      <c r="G50" s="5" t="s">
        <v>575</v>
      </c>
      <c r="H50" s="6">
        <v>45352</v>
      </c>
      <c r="I50" s="6">
        <v>45595</v>
      </c>
      <c r="J50" s="5"/>
      <c r="K50" s="5"/>
      <c r="L50" s="5"/>
      <c r="M50" s="8">
        <v>1000000</v>
      </c>
      <c r="N50" s="9">
        <v>0.85</v>
      </c>
      <c r="O50" s="9">
        <v>0.3</v>
      </c>
      <c r="P50" s="10">
        <f t="shared" si="0"/>
        <v>255000</v>
      </c>
      <c r="Q50" s="5" t="s">
        <v>582</v>
      </c>
      <c r="S50" s="11"/>
    </row>
    <row r="51" spans="1:19" x14ac:dyDescent="0.35">
      <c r="A51" s="5">
        <v>900636</v>
      </c>
      <c r="B51" s="7" t="s">
        <v>802</v>
      </c>
      <c r="C51" s="5" t="s">
        <v>25</v>
      </c>
      <c r="D51" s="5" t="s">
        <v>4</v>
      </c>
      <c r="E51" s="5" t="s">
        <v>493</v>
      </c>
      <c r="F51" s="5" t="s">
        <v>548</v>
      </c>
      <c r="G51" s="5" t="s">
        <v>576</v>
      </c>
      <c r="H51" s="6">
        <v>45366</v>
      </c>
      <c r="I51" s="6">
        <v>45595</v>
      </c>
      <c r="J51" s="5"/>
      <c r="K51" s="5"/>
      <c r="L51" s="5"/>
      <c r="M51" s="8">
        <v>450000</v>
      </c>
      <c r="N51" s="9">
        <v>0.85</v>
      </c>
      <c r="O51" s="9">
        <v>0.3</v>
      </c>
      <c r="P51" s="10">
        <f t="shared" si="0"/>
        <v>114750</v>
      </c>
      <c r="Q51" s="5" t="s">
        <v>700</v>
      </c>
      <c r="S51" s="11"/>
    </row>
    <row r="52" spans="1:19" x14ac:dyDescent="0.35">
      <c r="A52" s="5">
        <v>900637</v>
      </c>
      <c r="B52" s="7" t="s">
        <v>802</v>
      </c>
      <c r="C52" s="5" t="s">
        <v>25</v>
      </c>
      <c r="D52" s="5" t="s">
        <v>4</v>
      </c>
      <c r="E52" s="5" t="s">
        <v>493</v>
      </c>
      <c r="F52" s="5" t="s">
        <v>548</v>
      </c>
      <c r="G52" s="5" t="s">
        <v>576</v>
      </c>
      <c r="H52" s="6">
        <v>45366</v>
      </c>
      <c r="I52" s="6">
        <v>45595</v>
      </c>
      <c r="J52" s="5"/>
      <c r="K52" s="5"/>
      <c r="L52" s="5"/>
      <c r="M52" s="8">
        <v>450000</v>
      </c>
      <c r="N52" s="9">
        <v>0.85</v>
      </c>
      <c r="O52" s="9">
        <v>0.3</v>
      </c>
      <c r="P52" s="10">
        <f t="shared" si="0"/>
        <v>114750</v>
      </c>
      <c r="Q52" s="5" t="s">
        <v>700</v>
      </c>
      <c r="S52" s="11"/>
    </row>
    <row r="53" spans="1:19" x14ac:dyDescent="0.35">
      <c r="A53" s="5">
        <v>900638</v>
      </c>
      <c r="B53" s="7" t="s">
        <v>802</v>
      </c>
      <c r="C53" s="5" t="s">
        <v>25</v>
      </c>
      <c r="D53" s="5" t="s">
        <v>4</v>
      </c>
      <c r="E53" s="5" t="s">
        <v>493</v>
      </c>
      <c r="F53" s="5" t="s">
        <v>548</v>
      </c>
      <c r="G53" s="5" t="s">
        <v>576</v>
      </c>
      <c r="H53" s="6">
        <v>45366</v>
      </c>
      <c r="I53" s="6">
        <v>45595</v>
      </c>
      <c r="J53" s="5"/>
      <c r="K53" s="5"/>
      <c r="L53" s="5"/>
      <c r="M53" s="8">
        <v>450000</v>
      </c>
      <c r="N53" s="9">
        <v>0.85</v>
      </c>
      <c r="O53" s="9">
        <v>0.3</v>
      </c>
      <c r="P53" s="10">
        <f t="shared" si="0"/>
        <v>114750</v>
      </c>
      <c r="Q53" s="5" t="s">
        <v>700</v>
      </c>
      <c r="S53" s="11"/>
    </row>
    <row r="54" spans="1:19" x14ac:dyDescent="0.35">
      <c r="A54" s="5">
        <v>900639</v>
      </c>
      <c r="B54" s="7" t="s">
        <v>802</v>
      </c>
      <c r="C54" s="5" t="s">
        <v>25</v>
      </c>
      <c r="D54" s="5" t="s">
        <v>4</v>
      </c>
      <c r="E54" s="5" t="s">
        <v>493</v>
      </c>
      <c r="F54" s="5" t="s">
        <v>548</v>
      </c>
      <c r="G54" s="5" t="s">
        <v>576</v>
      </c>
      <c r="H54" s="6">
        <v>45366</v>
      </c>
      <c r="I54" s="6">
        <v>45595</v>
      </c>
      <c r="J54" s="5"/>
      <c r="K54" s="5"/>
      <c r="L54" s="5"/>
      <c r="M54" s="8">
        <v>450000</v>
      </c>
      <c r="N54" s="9">
        <v>0.85</v>
      </c>
      <c r="O54" s="9">
        <v>0.3</v>
      </c>
      <c r="P54" s="10">
        <f t="shared" si="0"/>
        <v>114750</v>
      </c>
      <c r="Q54" s="5" t="s">
        <v>700</v>
      </c>
      <c r="S54" s="11"/>
    </row>
    <row r="55" spans="1:19" x14ac:dyDescent="0.35">
      <c r="A55" s="5">
        <v>900654</v>
      </c>
      <c r="B55" s="7" t="s">
        <v>802</v>
      </c>
      <c r="C55" s="5" t="s">
        <v>25</v>
      </c>
      <c r="D55" s="5" t="s">
        <v>4</v>
      </c>
      <c r="E55" s="5" t="s">
        <v>506</v>
      </c>
      <c r="F55" s="5" t="s">
        <v>548</v>
      </c>
      <c r="G55" s="5" t="s">
        <v>576</v>
      </c>
      <c r="H55" s="6">
        <v>45380</v>
      </c>
      <c r="I55" s="6">
        <v>45595</v>
      </c>
      <c r="J55" s="5"/>
      <c r="K55" s="5"/>
      <c r="L55" s="5"/>
      <c r="M55" s="8">
        <v>337500</v>
      </c>
      <c r="N55" s="9">
        <v>0.85</v>
      </c>
      <c r="O55" s="9">
        <v>0.3</v>
      </c>
      <c r="P55" s="10">
        <f t="shared" si="0"/>
        <v>86062.5</v>
      </c>
      <c r="Q55" s="5" t="s">
        <v>592</v>
      </c>
      <c r="S55" s="11"/>
    </row>
    <row r="56" spans="1:19" x14ac:dyDescent="0.35">
      <c r="A56" s="5">
        <v>900677</v>
      </c>
      <c r="B56" s="7" t="s">
        <v>802</v>
      </c>
      <c r="C56" s="5" t="s">
        <v>24</v>
      </c>
      <c r="D56" s="5" t="s">
        <v>11</v>
      </c>
      <c r="E56" s="5" t="s">
        <v>523</v>
      </c>
      <c r="F56" s="5" t="s">
        <v>548</v>
      </c>
      <c r="G56" s="5" t="s">
        <v>576</v>
      </c>
      <c r="H56" s="6">
        <v>45383</v>
      </c>
      <c r="I56" s="6">
        <v>45595</v>
      </c>
      <c r="J56" s="5"/>
      <c r="K56" s="5"/>
      <c r="L56" s="5"/>
      <c r="M56" s="8">
        <v>100000</v>
      </c>
      <c r="N56" s="9">
        <v>0.85</v>
      </c>
      <c r="O56" s="9">
        <v>0.3</v>
      </c>
      <c r="P56" s="10">
        <f t="shared" si="0"/>
        <v>25500</v>
      </c>
      <c r="Q56" s="5" t="s">
        <v>712</v>
      </c>
      <c r="S56" s="11"/>
    </row>
    <row r="57" spans="1:19" x14ac:dyDescent="0.35">
      <c r="A57" s="5">
        <v>900678</v>
      </c>
      <c r="B57" s="7" t="s">
        <v>802</v>
      </c>
      <c r="C57" s="5" t="s">
        <v>24</v>
      </c>
      <c r="D57" s="5" t="s">
        <v>11</v>
      </c>
      <c r="E57" s="5" t="s">
        <v>87</v>
      </c>
      <c r="F57" s="5" t="s">
        <v>548</v>
      </c>
      <c r="G57" s="5" t="s">
        <v>576</v>
      </c>
      <c r="H57" s="6">
        <v>45383</v>
      </c>
      <c r="I57" s="6">
        <v>45595</v>
      </c>
      <c r="J57" s="5"/>
      <c r="K57" s="5"/>
      <c r="L57" s="5"/>
      <c r="M57" s="8">
        <v>100000</v>
      </c>
      <c r="N57" s="9">
        <v>0.85</v>
      </c>
      <c r="O57" s="9">
        <v>0.3</v>
      </c>
      <c r="P57" s="10">
        <f t="shared" si="0"/>
        <v>25500</v>
      </c>
      <c r="Q57" s="5" t="s">
        <v>712</v>
      </c>
      <c r="S57" s="11"/>
    </row>
    <row r="58" spans="1:19" x14ac:dyDescent="0.35">
      <c r="A58" s="5">
        <v>900673</v>
      </c>
      <c r="B58" s="7" t="s">
        <v>802</v>
      </c>
      <c r="C58" s="5" t="s">
        <v>25</v>
      </c>
      <c r="D58" s="5" t="s">
        <v>4</v>
      </c>
      <c r="E58" s="5" t="s">
        <v>43</v>
      </c>
      <c r="F58" s="5" t="s">
        <v>558</v>
      </c>
      <c r="G58" s="5" t="s">
        <v>576</v>
      </c>
      <c r="H58" s="6">
        <v>45382</v>
      </c>
      <c r="I58" s="6">
        <v>45595</v>
      </c>
      <c r="J58" s="5"/>
      <c r="K58" s="5"/>
      <c r="L58" s="5"/>
      <c r="M58" s="8">
        <v>0</v>
      </c>
      <c r="N58" s="9">
        <v>0.85</v>
      </c>
      <c r="O58" s="9">
        <v>0.3</v>
      </c>
      <c r="P58" s="10">
        <f t="shared" si="0"/>
        <v>0</v>
      </c>
      <c r="Q58" s="5" t="s">
        <v>673</v>
      </c>
      <c r="S58" s="11"/>
    </row>
    <row r="59" spans="1:19" x14ac:dyDescent="0.35">
      <c r="A59" s="5">
        <v>900706</v>
      </c>
      <c r="B59" s="7" t="s">
        <v>802</v>
      </c>
      <c r="C59" s="5" t="s">
        <v>25</v>
      </c>
      <c r="D59" s="5" t="s">
        <v>4</v>
      </c>
      <c r="E59" s="5" t="s">
        <v>539</v>
      </c>
      <c r="F59" s="5" t="s">
        <v>559</v>
      </c>
      <c r="G59" s="5" t="s">
        <v>576</v>
      </c>
      <c r="H59" s="6">
        <v>45412</v>
      </c>
      <c r="I59" s="6">
        <v>45595</v>
      </c>
      <c r="J59" s="5"/>
      <c r="K59" s="5"/>
      <c r="L59" s="5"/>
      <c r="M59" s="8">
        <v>1</v>
      </c>
      <c r="N59" s="9">
        <v>0.85</v>
      </c>
      <c r="O59" s="9">
        <v>0.3</v>
      </c>
      <c r="P59" s="10">
        <f t="shared" si="0"/>
        <v>0.255</v>
      </c>
      <c r="Q59" s="5" t="s">
        <v>606</v>
      </c>
      <c r="S59" s="11"/>
    </row>
    <row r="60" spans="1:19" x14ac:dyDescent="0.35">
      <c r="A60" s="5">
        <v>900687</v>
      </c>
      <c r="B60" s="7" t="s">
        <v>802</v>
      </c>
      <c r="C60" s="5" t="s">
        <v>25</v>
      </c>
      <c r="D60" s="5" t="s">
        <v>4</v>
      </c>
      <c r="E60" s="5" t="s">
        <v>530</v>
      </c>
      <c r="F60" s="5" t="s">
        <v>558</v>
      </c>
      <c r="G60" s="5" t="s">
        <v>577</v>
      </c>
      <c r="H60" s="6">
        <v>45383</v>
      </c>
      <c r="I60" s="6">
        <v>45595</v>
      </c>
      <c r="J60" s="5"/>
      <c r="K60" s="5"/>
      <c r="L60" s="5"/>
      <c r="M60" s="8">
        <v>900000</v>
      </c>
      <c r="N60" s="9">
        <v>0.85</v>
      </c>
      <c r="O60" s="9">
        <v>0.3</v>
      </c>
      <c r="P60" s="10">
        <f t="shared" si="0"/>
        <v>229500</v>
      </c>
      <c r="Q60" s="5" t="s">
        <v>673</v>
      </c>
      <c r="S60" s="11"/>
    </row>
    <row r="61" spans="1:19" x14ac:dyDescent="0.35">
      <c r="A61" s="5">
        <v>900688</v>
      </c>
      <c r="B61" s="7" t="s">
        <v>802</v>
      </c>
      <c r="C61" s="5" t="s">
        <v>25</v>
      </c>
      <c r="D61" s="5" t="s">
        <v>4</v>
      </c>
      <c r="E61" s="5" t="s">
        <v>48</v>
      </c>
      <c r="F61" s="5" t="s">
        <v>558</v>
      </c>
      <c r="G61" s="5" t="s">
        <v>577</v>
      </c>
      <c r="H61" s="6">
        <v>45383</v>
      </c>
      <c r="I61" s="6">
        <v>45595</v>
      </c>
      <c r="J61" s="5"/>
      <c r="K61" s="5"/>
      <c r="L61" s="5"/>
      <c r="M61" s="8">
        <v>1</v>
      </c>
      <c r="N61" s="9">
        <v>0.85</v>
      </c>
      <c r="O61" s="9">
        <v>0.3</v>
      </c>
      <c r="P61" s="10">
        <f t="shared" si="0"/>
        <v>0.255</v>
      </c>
      <c r="Q61" s="5" t="s">
        <v>673</v>
      </c>
      <c r="S61" s="11"/>
    </row>
    <row r="62" spans="1:19" x14ac:dyDescent="0.35">
      <c r="A62" s="5">
        <v>900676</v>
      </c>
      <c r="B62" s="7" t="s">
        <v>802</v>
      </c>
      <c r="C62" s="5" t="s">
        <v>25</v>
      </c>
      <c r="D62" s="5" t="s">
        <v>11</v>
      </c>
      <c r="E62" s="5" t="s">
        <v>522</v>
      </c>
      <c r="F62" s="5" t="s">
        <v>562</v>
      </c>
      <c r="G62" s="5" t="s">
        <v>577</v>
      </c>
      <c r="H62" s="6">
        <v>45382</v>
      </c>
      <c r="I62" s="6">
        <v>45595</v>
      </c>
      <c r="J62" s="5"/>
      <c r="K62" s="5"/>
      <c r="L62" s="5"/>
      <c r="M62" s="8">
        <v>90000</v>
      </c>
      <c r="N62" s="9">
        <v>0.85</v>
      </c>
      <c r="O62" s="9">
        <v>0.3</v>
      </c>
      <c r="P62" s="10">
        <f t="shared" si="0"/>
        <v>22950</v>
      </c>
      <c r="Q62" s="5" t="s">
        <v>748</v>
      </c>
      <c r="S62" s="11"/>
    </row>
    <row r="63" spans="1:19" x14ac:dyDescent="0.35">
      <c r="A63" s="5">
        <v>900640</v>
      </c>
      <c r="B63" s="7" t="s">
        <v>802</v>
      </c>
      <c r="C63" s="5" t="s">
        <v>9</v>
      </c>
      <c r="D63" s="5" t="s">
        <v>4</v>
      </c>
      <c r="E63" s="5" t="s">
        <v>494</v>
      </c>
      <c r="F63" s="5" t="s">
        <v>549</v>
      </c>
      <c r="G63" s="5" t="s">
        <v>579</v>
      </c>
      <c r="H63" s="6">
        <v>45366</v>
      </c>
      <c r="I63" s="6">
        <v>45626</v>
      </c>
      <c r="J63" s="5"/>
      <c r="K63" s="5"/>
      <c r="L63" s="5"/>
      <c r="M63" s="8">
        <v>3500000</v>
      </c>
      <c r="N63" s="9">
        <v>0.85</v>
      </c>
      <c r="O63" s="9">
        <v>0.3</v>
      </c>
      <c r="P63" s="10">
        <f t="shared" si="0"/>
        <v>892500</v>
      </c>
      <c r="Q63" s="5" t="s">
        <v>695</v>
      </c>
      <c r="S63" s="11"/>
    </row>
    <row r="64" spans="1:19" x14ac:dyDescent="0.35">
      <c r="A64" s="5">
        <v>900681</v>
      </c>
      <c r="B64" s="7" t="s">
        <v>802</v>
      </c>
      <c r="C64" s="5" t="s">
        <v>25</v>
      </c>
      <c r="D64" s="5" t="s">
        <v>4</v>
      </c>
      <c r="E64" s="5" t="s">
        <v>526</v>
      </c>
      <c r="F64" s="5" t="s">
        <v>549</v>
      </c>
      <c r="G64" s="5" t="s">
        <v>579</v>
      </c>
      <c r="H64" s="6">
        <v>45383</v>
      </c>
      <c r="I64" s="6">
        <v>45626</v>
      </c>
      <c r="J64" s="5"/>
      <c r="K64" s="5"/>
      <c r="L64" s="5"/>
      <c r="M64" s="8">
        <v>750000</v>
      </c>
      <c r="N64" s="9">
        <v>0.85</v>
      </c>
      <c r="O64" s="9">
        <v>0.3</v>
      </c>
      <c r="P64" s="10">
        <f t="shared" si="0"/>
        <v>191250</v>
      </c>
      <c r="Q64" s="5" t="s">
        <v>692</v>
      </c>
      <c r="S64" s="11"/>
    </row>
    <row r="65" spans="1:19" x14ac:dyDescent="0.35">
      <c r="A65" s="5">
        <v>900697</v>
      </c>
      <c r="B65" s="7" t="s">
        <v>802</v>
      </c>
      <c r="C65" s="5" t="s">
        <v>25</v>
      </c>
      <c r="D65" s="5" t="s">
        <v>4</v>
      </c>
      <c r="E65" s="5" t="s">
        <v>45</v>
      </c>
      <c r="F65" s="5" t="s">
        <v>549</v>
      </c>
      <c r="G65" s="5" t="s">
        <v>579</v>
      </c>
      <c r="H65" s="6">
        <v>45397</v>
      </c>
      <c r="I65" s="6">
        <v>45626</v>
      </c>
      <c r="J65" s="5"/>
      <c r="K65" s="5"/>
      <c r="L65" s="5"/>
      <c r="M65" s="8">
        <v>1875000</v>
      </c>
      <c r="N65" s="9">
        <v>0.85</v>
      </c>
      <c r="O65" s="9">
        <v>0.3</v>
      </c>
      <c r="P65" s="10">
        <f t="shared" si="0"/>
        <v>478125</v>
      </c>
      <c r="Q65" s="5" t="s">
        <v>737</v>
      </c>
      <c r="S65" s="11"/>
    </row>
    <row r="66" spans="1:19" x14ac:dyDescent="0.35">
      <c r="A66" s="5">
        <v>900682</v>
      </c>
      <c r="B66" s="7" t="s">
        <v>802</v>
      </c>
      <c r="C66" s="5" t="s">
        <v>25</v>
      </c>
      <c r="D66" s="5" t="s">
        <v>4</v>
      </c>
      <c r="E66" s="5" t="s">
        <v>30</v>
      </c>
      <c r="F66" s="5" t="s">
        <v>554</v>
      </c>
      <c r="G66" s="5" t="s">
        <v>579</v>
      </c>
      <c r="H66" s="6">
        <v>45383</v>
      </c>
      <c r="I66" s="6">
        <v>45626</v>
      </c>
      <c r="J66" s="5"/>
      <c r="K66" s="5"/>
      <c r="L66" s="5"/>
      <c r="M66" s="8">
        <v>869250</v>
      </c>
      <c r="N66" s="9">
        <v>0.85</v>
      </c>
      <c r="O66" s="9">
        <v>0.3</v>
      </c>
      <c r="P66" s="10">
        <f t="shared" ref="P66:P129" si="1">M66*N66*O66</f>
        <v>221658.75</v>
      </c>
      <c r="Q66" s="5" t="s">
        <v>700</v>
      </c>
      <c r="S66" s="11"/>
    </row>
    <row r="67" spans="1:19" x14ac:dyDescent="0.35">
      <c r="A67" s="5">
        <v>900699</v>
      </c>
      <c r="B67" s="7" t="s">
        <v>802</v>
      </c>
      <c r="C67" s="5" t="s">
        <v>25</v>
      </c>
      <c r="D67" s="5" t="s">
        <v>4</v>
      </c>
      <c r="E67" s="5" t="s">
        <v>58</v>
      </c>
      <c r="F67" s="5" t="s">
        <v>557</v>
      </c>
      <c r="G67" s="5" t="s">
        <v>579</v>
      </c>
      <c r="H67" s="6">
        <v>45397</v>
      </c>
      <c r="I67" s="6">
        <v>45626</v>
      </c>
      <c r="J67" s="5"/>
      <c r="K67" s="5"/>
      <c r="L67" s="5"/>
      <c r="M67" s="8">
        <v>315000</v>
      </c>
      <c r="N67" s="9">
        <v>0.85</v>
      </c>
      <c r="O67" s="9">
        <v>0.3</v>
      </c>
      <c r="P67" s="10">
        <f t="shared" si="1"/>
        <v>80325</v>
      </c>
      <c r="Q67" s="5" t="s">
        <v>715</v>
      </c>
      <c r="S67" s="11"/>
    </row>
    <row r="68" spans="1:19" x14ac:dyDescent="0.35">
      <c r="A68" s="5">
        <v>900641</v>
      </c>
      <c r="B68" s="7" t="s">
        <v>802</v>
      </c>
      <c r="C68" s="5" t="s">
        <v>9</v>
      </c>
      <c r="D68" s="5" t="s">
        <v>4</v>
      </c>
      <c r="E68" s="5" t="s">
        <v>495</v>
      </c>
      <c r="F68" s="5" t="s">
        <v>557</v>
      </c>
      <c r="G68" s="5" t="s">
        <v>579</v>
      </c>
      <c r="H68" s="6">
        <v>45366</v>
      </c>
      <c r="I68" s="6">
        <v>45626</v>
      </c>
      <c r="J68" s="5"/>
      <c r="K68" s="5"/>
      <c r="L68" s="5"/>
      <c r="M68" s="8">
        <v>675000</v>
      </c>
      <c r="N68" s="9">
        <v>0.85</v>
      </c>
      <c r="O68" s="9">
        <v>0.3</v>
      </c>
      <c r="P68" s="10">
        <f t="shared" si="1"/>
        <v>172125</v>
      </c>
      <c r="Q68" s="5" t="s">
        <v>737</v>
      </c>
      <c r="S68" s="11"/>
    </row>
    <row r="69" spans="1:19" x14ac:dyDescent="0.35">
      <c r="A69" s="5">
        <v>900662</v>
      </c>
      <c r="B69" s="7" t="s">
        <v>802</v>
      </c>
      <c r="C69" s="5" t="s">
        <v>9</v>
      </c>
      <c r="D69" s="5" t="s">
        <v>4</v>
      </c>
      <c r="E69" s="5" t="s">
        <v>511</v>
      </c>
      <c r="F69" s="5" t="s">
        <v>557</v>
      </c>
      <c r="G69" s="5" t="s">
        <v>579</v>
      </c>
      <c r="H69" s="6">
        <v>45380</v>
      </c>
      <c r="I69" s="6">
        <v>45626</v>
      </c>
      <c r="J69" s="5"/>
      <c r="K69" s="5"/>
      <c r="L69" s="5"/>
      <c r="M69" s="8">
        <v>200000</v>
      </c>
      <c r="N69" s="9">
        <v>0.85</v>
      </c>
      <c r="O69" s="9">
        <v>0.3</v>
      </c>
      <c r="P69" s="10">
        <f t="shared" si="1"/>
        <v>51000</v>
      </c>
      <c r="Q69" s="5" t="s">
        <v>606</v>
      </c>
      <c r="S69" s="11"/>
    </row>
    <row r="70" spans="1:19" x14ac:dyDescent="0.35">
      <c r="A70" s="5">
        <v>900684</v>
      </c>
      <c r="B70" s="7" t="s">
        <v>802</v>
      </c>
      <c r="C70" s="5" t="s">
        <v>9</v>
      </c>
      <c r="D70" s="5" t="s">
        <v>4</v>
      </c>
      <c r="E70" s="5" t="s">
        <v>527</v>
      </c>
      <c r="F70" s="5" t="s">
        <v>557</v>
      </c>
      <c r="G70" s="5" t="s">
        <v>579</v>
      </c>
      <c r="H70" s="6">
        <v>45383</v>
      </c>
      <c r="I70" s="6">
        <v>45626</v>
      </c>
      <c r="J70" s="5"/>
      <c r="K70" s="5"/>
      <c r="L70" s="5"/>
      <c r="M70" s="8">
        <v>732000</v>
      </c>
      <c r="N70" s="9">
        <v>0.85</v>
      </c>
      <c r="O70" s="9">
        <v>0.3</v>
      </c>
      <c r="P70" s="10">
        <f t="shared" si="1"/>
        <v>186660</v>
      </c>
      <c r="Q70" s="5" t="s">
        <v>692</v>
      </c>
      <c r="S70" s="11"/>
    </row>
    <row r="71" spans="1:19" x14ac:dyDescent="0.35">
      <c r="A71" s="5">
        <v>900685</v>
      </c>
      <c r="B71" s="7" t="s">
        <v>802</v>
      </c>
      <c r="C71" s="5" t="s">
        <v>9</v>
      </c>
      <c r="D71" s="5" t="s">
        <v>4</v>
      </c>
      <c r="E71" s="5" t="s">
        <v>528</v>
      </c>
      <c r="F71" s="5" t="s">
        <v>557</v>
      </c>
      <c r="G71" s="5" t="s">
        <v>579</v>
      </c>
      <c r="H71" s="6">
        <v>45383</v>
      </c>
      <c r="I71" s="6">
        <v>45626</v>
      </c>
      <c r="J71" s="5"/>
      <c r="K71" s="5"/>
      <c r="L71" s="5"/>
      <c r="M71" s="8">
        <v>1280000</v>
      </c>
      <c r="N71" s="9">
        <v>0.85</v>
      </c>
      <c r="O71" s="9">
        <v>0.3</v>
      </c>
      <c r="P71" s="10">
        <f t="shared" si="1"/>
        <v>326400</v>
      </c>
      <c r="Q71" s="5" t="s">
        <v>592</v>
      </c>
      <c r="S71" s="11"/>
    </row>
    <row r="72" spans="1:19" x14ac:dyDescent="0.35">
      <c r="A72" s="5">
        <v>900686</v>
      </c>
      <c r="B72" s="7" t="s">
        <v>802</v>
      </c>
      <c r="C72" s="5" t="s">
        <v>9</v>
      </c>
      <c r="D72" s="5" t="s">
        <v>4</v>
      </c>
      <c r="E72" s="5" t="s">
        <v>529</v>
      </c>
      <c r="F72" s="5" t="s">
        <v>558</v>
      </c>
      <c r="G72" s="5" t="s">
        <v>579</v>
      </c>
      <c r="H72" s="6">
        <v>45383</v>
      </c>
      <c r="I72" s="6">
        <v>45626</v>
      </c>
      <c r="J72" s="5"/>
      <c r="K72" s="5"/>
      <c r="L72" s="5"/>
      <c r="M72" s="8">
        <v>560000</v>
      </c>
      <c r="N72" s="9">
        <v>0.85</v>
      </c>
      <c r="O72" s="9">
        <v>0.3</v>
      </c>
      <c r="P72" s="10">
        <f t="shared" si="1"/>
        <v>142800</v>
      </c>
      <c r="Q72" s="5" t="s">
        <v>592</v>
      </c>
      <c r="S72" s="11"/>
    </row>
    <row r="73" spans="1:19" x14ac:dyDescent="0.35">
      <c r="A73" s="5">
        <v>900700</v>
      </c>
      <c r="B73" s="7" t="s">
        <v>802</v>
      </c>
      <c r="C73" s="5" t="s">
        <v>25</v>
      </c>
      <c r="D73" s="5" t="s">
        <v>4</v>
      </c>
      <c r="E73" s="5" t="s">
        <v>128</v>
      </c>
      <c r="F73" s="5" t="s">
        <v>558</v>
      </c>
      <c r="G73" s="5" t="s">
        <v>579</v>
      </c>
      <c r="H73" s="6">
        <v>45397</v>
      </c>
      <c r="I73" s="6">
        <v>45626</v>
      </c>
      <c r="J73" s="5"/>
      <c r="K73" s="5"/>
      <c r="L73" s="5"/>
      <c r="M73" s="8">
        <v>160000</v>
      </c>
      <c r="N73" s="9">
        <v>0.85</v>
      </c>
      <c r="O73" s="9">
        <v>0.3</v>
      </c>
      <c r="P73" s="10">
        <f t="shared" si="1"/>
        <v>40800</v>
      </c>
      <c r="Q73" s="5" t="s">
        <v>592</v>
      </c>
      <c r="S73" s="11"/>
    </row>
    <row r="74" spans="1:19" x14ac:dyDescent="0.35">
      <c r="A74" s="5">
        <v>900705</v>
      </c>
      <c r="B74" s="7" t="s">
        <v>802</v>
      </c>
      <c r="C74" s="5" t="s">
        <v>9</v>
      </c>
      <c r="D74" s="5" t="s">
        <v>4</v>
      </c>
      <c r="E74" s="5" t="s">
        <v>538</v>
      </c>
      <c r="F74" s="5" t="s">
        <v>558</v>
      </c>
      <c r="G74" s="5" t="s">
        <v>579</v>
      </c>
      <c r="H74" s="6">
        <v>45412</v>
      </c>
      <c r="I74" s="6">
        <v>45626</v>
      </c>
      <c r="J74" s="5"/>
      <c r="K74" s="5"/>
      <c r="L74" s="5"/>
      <c r="M74" s="8">
        <v>960000</v>
      </c>
      <c r="N74" s="9">
        <v>0.85</v>
      </c>
      <c r="O74" s="9">
        <v>0.3</v>
      </c>
      <c r="P74" s="10">
        <f t="shared" si="1"/>
        <v>244800</v>
      </c>
      <c r="Q74" s="5" t="s">
        <v>692</v>
      </c>
      <c r="S74" s="11"/>
    </row>
    <row r="75" spans="1:19" x14ac:dyDescent="0.35">
      <c r="A75" s="5">
        <v>900696</v>
      </c>
      <c r="B75" s="7" t="s">
        <v>802</v>
      </c>
      <c r="C75" s="5" t="s">
        <v>25</v>
      </c>
      <c r="D75" s="5" t="s">
        <v>4</v>
      </c>
      <c r="E75" s="5" t="s">
        <v>535</v>
      </c>
      <c r="F75" s="5" t="s">
        <v>559</v>
      </c>
      <c r="G75" s="5" t="s">
        <v>579</v>
      </c>
      <c r="H75" s="6">
        <v>45394</v>
      </c>
      <c r="I75" s="6">
        <v>45626</v>
      </c>
      <c r="J75" s="5"/>
      <c r="K75" s="5"/>
      <c r="L75" s="5"/>
      <c r="M75" s="8">
        <v>520000</v>
      </c>
      <c r="N75" s="9">
        <v>0.85</v>
      </c>
      <c r="O75" s="9">
        <v>0.3</v>
      </c>
      <c r="P75" s="10">
        <f t="shared" si="1"/>
        <v>132600</v>
      </c>
      <c r="Q75" s="5" t="s">
        <v>592</v>
      </c>
      <c r="S75" s="11"/>
    </row>
    <row r="76" spans="1:19" x14ac:dyDescent="0.35">
      <c r="A76" s="5">
        <v>900707</v>
      </c>
      <c r="B76" s="7" t="s">
        <v>802</v>
      </c>
      <c r="C76" s="5" t="s">
        <v>25</v>
      </c>
      <c r="D76" s="5" t="s">
        <v>4</v>
      </c>
      <c r="E76" s="5" t="s">
        <v>540</v>
      </c>
      <c r="F76" s="5" t="s">
        <v>559</v>
      </c>
      <c r="G76" s="5" t="s">
        <v>579</v>
      </c>
      <c r="H76" s="6">
        <v>45412</v>
      </c>
      <c r="I76" s="6">
        <v>45626</v>
      </c>
      <c r="J76" s="5"/>
      <c r="K76" s="5"/>
      <c r="L76" s="5"/>
      <c r="M76" s="8">
        <v>150000</v>
      </c>
      <c r="N76" s="9">
        <v>0.85</v>
      </c>
      <c r="O76" s="9">
        <v>0.3</v>
      </c>
      <c r="P76" s="10">
        <f t="shared" si="1"/>
        <v>38250</v>
      </c>
      <c r="Q76" s="5" t="s">
        <v>592</v>
      </c>
      <c r="S76" s="11"/>
    </row>
    <row r="77" spans="1:19" x14ac:dyDescent="0.35">
      <c r="A77" s="5">
        <v>900693</v>
      </c>
      <c r="B77" s="7" t="s">
        <v>802</v>
      </c>
      <c r="C77" s="5" t="s">
        <v>25</v>
      </c>
      <c r="D77" s="5" t="s">
        <v>4</v>
      </c>
      <c r="E77" s="5" t="s">
        <v>256</v>
      </c>
      <c r="F77" s="5" t="s">
        <v>559</v>
      </c>
      <c r="G77" s="5" t="s">
        <v>579</v>
      </c>
      <c r="H77" s="6">
        <v>45387</v>
      </c>
      <c r="I77" s="6">
        <v>45626</v>
      </c>
      <c r="J77" s="5"/>
      <c r="K77" s="5"/>
      <c r="L77" s="5"/>
      <c r="M77" s="8">
        <v>200000</v>
      </c>
      <c r="N77" s="9">
        <v>0.85</v>
      </c>
      <c r="O77" s="9">
        <v>0.3</v>
      </c>
      <c r="P77" s="10">
        <f t="shared" si="1"/>
        <v>51000</v>
      </c>
      <c r="Q77" s="5" t="s">
        <v>648</v>
      </c>
      <c r="S77" s="11"/>
    </row>
    <row r="78" spans="1:19" x14ac:dyDescent="0.35">
      <c r="A78" s="5">
        <v>900694</v>
      </c>
      <c r="B78" s="7" t="s">
        <v>802</v>
      </c>
      <c r="C78" s="5" t="s">
        <v>25</v>
      </c>
      <c r="D78" s="5" t="s">
        <v>4</v>
      </c>
      <c r="E78" s="5" t="s">
        <v>533</v>
      </c>
      <c r="F78" s="5" t="s">
        <v>559</v>
      </c>
      <c r="G78" s="5" t="s">
        <v>579</v>
      </c>
      <c r="H78" s="6">
        <v>45387</v>
      </c>
      <c r="I78" s="6">
        <v>45626</v>
      </c>
      <c r="J78" s="5"/>
      <c r="K78" s="5"/>
      <c r="L78" s="5"/>
      <c r="M78" s="8">
        <v>3200000</v>
      </c>
      <c r="N78" s="9">
        <v>0.85</v>
      </c>
      <c r="O78" s="9">
        <v>0.3</v>
      </c>
      <c r="P78" s="10">
        <f t="shared" si="1"/>
        <v>816000</v>
      </c>
      <c r="Q78" s="5" t="s">
        <v>673</v>
      </c>
      <c r="S78" s="11"/>
    </row>
    <row r="79" spans="1:19" x14ac:dyDescent="0.35">
      <c r="A79" s="5">
        <v>900703</v>
      </c>
      <c r="B79" s="7" t="s">
        <v>802</v>
      </c>
      <c r="C79" s="5" t="s">
        <v>24</v>
      </c>
      <c r="D79" s="5" t="s">
        <v>11</v>
      </c>
      <c r="E79" s="5" t="s">
        <v>537</v>
      </c>
      <c r="F79" s="5" t="s">
        <v>559</v>
      </c>
      <c r="G79" s="5" t="s">
        <v>579</v>
      </c>
      <c r="H79" s="6">
        <v>45397</v>
      </c>
      <c r="I79" s="6">
        <v>45626</v>
      </c>
      <c r="J79" s="5"/>
      <c r="K79" s="5"/>
      <c r="L79" s="5"/>
      <c r="M79" s="8">
        <v>1000000</v>
      </c>
      <c r="N79" s="9">
        <v>0.85</v>
      </c>
      <c r="O79" s="9">
        <v>0.3</v>
      </c>
      <c r="P79" s="10">
        <f t="shared" si="1"/>
        <v>255000</v>
      </c>
      <c r="Q79" s="5" t="s">
        <v>648</v>
      </c>
      <c r="S79" s="11"/>
    </row>
    <row r="80" spans="1:19" x14ac:dyDescent="0.35">
      <c r="A80" s="5">
        <v>900627</v>
      </c>
      <c r="B80" s="7" t="s">
        <v>804</v>
      </c>
      <c r="C80" s="5" t="s">
        <v>24</v>
      </c>
      <c r="D80" s="5" t="s">
        <v>11</v>
      </c>
      <c r="E80" s="5" t="s">
        <v>487</v>
      </c>
      <c r="F80" s="5" t="s">
        <v>552</v>
      </c>
      <c r="G80" s="5" t="s">
        <v>565</v>
      </c>
      <c r="H80" s="6">
        <v>45280</v>
      </c>
      <c r="I80" s="6">
        <v>45404</v>
      </c>
      <c r="J80" s="6">
        <v>45426</v>
      </c>
      <c r="K80" s="5"/>
      <c r="L80" s="5"/>
      <c r="M80" s="8">
        <v>270000</v>
      </c>
      <c r="N80" s="9">
        <v>0.85</v>
      </c>
      <c r="O80" s="9">
        <v>0.3</v>
      </c>
      <c r="P80" s="10">
        <f t="shared" si="1"/>
        <v>68850</v>
      </c>
      <c r="Q80" s="5" t="s">
        <v>748</v>
      </c>
      <c r="S80" s="11"/>
    </row>
    <row r="81" spans="1:19" x14ac:dyDescent="0.35">
      <c r="A81" s="5">
        <v>900631</v>
      </c>
      <c r="B81" s="7" t="s">
        <v>804</v>
      </c>
      <c r="C81" s="5" t="s">
        <v>5</v>
      </c>
      <c r="D81" s="5" t="s">
        <v>4</v>
      </c>
      <c r="E81" s="5" t="s">
        <v>490</v>
      </c>
      <c r="F81" s="5" t="s">
        <v>556</v>
      </c>
      <c r="G81" s="5" t="s">
        <v>565</v>
      </c>
      <c r="H81" s="6">
        <v>45288</v>
      </c>
      <c r="I81" s="6">
        <v>45412</v>
      </c>
      <c r="J81" s="6">
        <v>45434</v>
      </c>
      <c r="K81" s="5"/>
      <c r="L81" s="5"/>
      <c r="M81" s="8">
        <v>900000</v>
      </c>
      <c r="N81" s="9">
        <v>0.85</v>
      </c>
      <c r="O81" s="9">
        <v>0.3</v>
      </c>
      <c r="P81" s="10">
        <f t="shared" si="1"/>
        <v>229500</v>
      </c>
      <c r="Q81" s="5" t="s">
        <v>583</v>
      </c>
      <c r="S81" s="11"/>
    </row>
    <row r="82" spans="1:19" x14ac:dyDescent="0.35">
      <c r="A82" s="5">
        <v>900630</v>
      </c>
      <c r="B82" s="7" t="s">
        <v>804</v>
      </c>
      <c r="C82" s="5" t="s">
        <v>5</v>
      </c>
      <c r="D82" s="5" t="s">
        <v>4</v>
      </c>
      <c r="E82" s="5" t="s">
        <v>87</v>
      </c>
      <c r="F82" s="5" t="s">
        <v>562</v>
      </c>
      <c r="G82" s="5" t="s">
        <v>565</v>
      </c>
      <c r="H82" s="6">
        <v>45286</v>
      </c>
      <c r="I82" s="6">
        <v>45410</v>
      </c>
      <c r="J82" s="6">
        <v>45432</v>
      </c>
      <c r="K82" s="5"/>
      <c r="L82" s="5"/>
      <c r="M82" s="8">
        <v>405000</v>
      </c>
      <c r="N82" s="9">
        <v>0.85</v>
      </c>
      <c r="O82" s="9">
        <v>0.3</v>
      </c>
      <c r="P82" s="10">
        <f t="shared" si="1"/>
        <v>103275</v>
      </c>
      <c r="Q82" s="5" t="s">
        <v>600</v>
      </c>
      <c r="S82" s="11"/>
    </row>
    <row r="83" spans="1:19" x14ac:dyDescent="0.35">
      <c r="A83" s="5">
        <v>900624</v>
      </c>
      <c r="B83" s="7" t="s">
        <v>804</v>
      </c>
      <c r="C83" s="5" t="s">
        <v>9</v>
      </c>
      <c r="D83" s="5" t="s">
        <v>11</v>
      </c>
      <c r="E83" s="5" t="s">
        <v>485</v>
      </c>
      <c r="F83" s="5" t="s">
        <v>562</v>
      </c>
      <c r="G83" s="5" t="s">
        <v>566</v>
      </c>
      <c r="H83" s="6">
        <v>45273</v>
      </c>
      <c r="I83" s="6">
        <v>45428</v>
      </c>
      <c r="J83" s="6">
        <v>45450</v>
      </c>
      <c r="K83" s="5"/>
      <c r="L83" s="5"/>
      <c r="M83" s="8">
        <v>960000</v>
      </c>
      <c r="N83" s="9">
        <v>0.85</v>
      </c>
      <c r="O83" s="9">
        <v>0.3</v>
      </c>
      <c r="P83" s="10">
        <f t="shared" si="1"/>
        <v>244800</v>
      </c>
      <c r="Q83" s="5" t="s">
        <v>582</v>
      </c>
      <c r="S83" s="11"/>
    </row>
    <row r="84" spans="1:19" x14ac:dyDescent="0.35">
      <c r="A84" s="5">
        <v>900632</v>
      </c>
      <c r="B84" s="7" t="s">
        <v>804</v>
      </c>
      <c r="C84" s="5" t="s">
        <v>5</v>
      </c>
      <c r="D84" s="5" t="s">
        <v>4</v>
      </c>
      <c r="E84" s="5" t="s">
        <v>344</v>
      </c>
      <c r="F84" s="5" t="s">
        <v>561</v>
      </c>
      <c r="G84" s="5" t="s">
        <v>567</v>
      </c>
      <c r="H84" s="6">
        <v>45288</v>
      </c>
      <c r="I84" s="6">
        <v>45412</v>
      </c>
      <c r="J84" s="6">
        <v>45434</v>
      </c>
      <c r="K84" s="5"/>
      <c r="L84" s="5"/>
      <c r="M84" s="8">
        <v>666250</v>
      </c>
      <c r="N84" s="9">
        <v>0.85</v>
      </c>
      <c r="O84" s="9">
        <v>0.3</v>
      </c>
      <c r="P84" s="10">
        <f t="shared" si="1"/>
        <v>169893.75</v>
      </c>
      <c r="Q84" s="5" t="s">
        <v>634</v>
      </c>
      <c r="S84" s="11"/>
    </row>
    <row r="85" spans="1:19" x14ac:dyDescent="0.35">
      <c r="A85" s="5">
        <v>900623</v>
      </c>
      <c r="B85" s="7" t="s">
        <v>804</v>
      </c>
      <c r="C85" s="5" t="s">
        <v>9</v>
      </c>
      <c r="D85" s="5" t="s">
        <v>4</v>
      </c>
      <c r="E85" s="5" t="s">
        <v>484</v>
      </c>
      <c r="F85" s="5" t="s">
        <v>555</v>
      </c>
      <c r="G85" s="5" t="s">
        <v>545</v>
      </c>
      <c r="H85" s="6">
        <v>45272</v>
      </c>
      <c r="I85" s="6">
        <v>45427</v>
      </c>
      <c r="J85" s="6">
        <v>45449</v>
      </c>
      <c r="K85" s="5"/>
      <c r="L85" s="5"/>
      <c r="M85" s="8">
        <v>400000</v>
      </c>
      <c r="N85" s="9">
        <v>0.85</v>
      </c>
      <c r="O85" s="9">
        <v>0.3</v>
      </c>
      <c r="P85" s="10">
        <f t="shared" si="1"/>
        <v>102000</v>
      </c>
      <c r="Q85" s="5" t="s">
        <v>644</v>
      </c>
      <c r="S85" s="11"/>
    </row>
    <row r="86" spans="1:19" x14ac:dyDescent="0.35">
      <c r="A86" s="5">
        <v>900629</v>
      </c>
      <c r="B86" s="7" t="s">
        <v>804</v>
      </c>
      <c r="C86" s="5" t="s">
        <v>24</v>
      </c>
      <c r="D86" s="5" t="s">
        <v>11</v>
      </c>
      <c r="E86" s="5" t="s">
        <v>489</v>
      </c>
      <c r="F86" s="5" t="s">
        <v>555</v>
      </c>
      <c r="G86" s="5" t="s">
        <v>545</v>
      </c>
      <c r="H86" s="6">
        <v>45286</v>
      </c>
      <c r="I86" s="6">
        <v>45410</v>
      </c>
      <c r="J86" s="6">
        <v>45432</v>
      </c>
      <c r="K86" s="5"/>
      <c r="L86" s="5"/>
      <c r="M86" s="8">
        <v>40000</v>
      </c>
      <c r="N86" s="9">
        <v>0.85</v>
      </c>
      <c r="O86" s="9">
        <v>0.3</v>
      </c>
      <c r="P86" s="10">
        <f t="shared" si="1"/>
        <v>10200</v>
      </c>
      <c r="Q86" s="5" t="s">
        <v>582</v>
      </c>
      <c r="S86" s="11"/>
    </row>
    <row r="87" spans="1:19" x14ac:dyDescent="0.35">
      <c r="A87" s="5">
        <v>900633</v>
      </c>
      <c r="B87" s="7" t="s">
        <v>804</v>
      </c>
      <c r="C87" s="5" t="s">
        <v>9</v>
      </c>
      <c r="D87" s="5" t="s">
        <v>4</v>
      </c>
      <c r="E87" s="5" t="s">
        <v>491</v>
      </c>
      <c r="F87" s="5" t="s">
        <v>551</v>
      </c>
      <c r="G87" s="5" t="s">
        <v>569</v>
      </c>
      <c r="H87" s="6">
        <v>45306</v>
      </c>
      <c r="I87" s="6">
        <v>45430</v>
      </c>
      <c r="J87" s="6">
        <v>45452</v>
      </c>
      <c r="K87" s="5"/>
      <c r="L87" s="5"/>
      <c r="M87" s="8">
        <v>0</v>
      </c>
      <c r="N87" s="9">
        <v>0.85</v>
      </c>
      <c r="O87" s="9">
        <v>0.3</v>
      </c>
      <c r="P87" s="10">
        <f t="shared" si="1"/>
        <v>0</v>
      </c>
      <c r="Q87" s="5" t="s">
        <v>660</v>
      </c>
      <c r="S87" s="11"/>
    </row>
    <row r="88" spans="1:19" x14ac:dyDescent="0.35">
      <c r="A88" s="5">
        <v>900622</v>
      </c>
      <c r="B88" s="7" t="s">
        <v>804</v>
      </c>
      <c r="C88" s="5" t="s">
        <v>24</v>
      </c>
      <c r="D88" s="5" t="s">
        <v>11</v>
      </c>
      <c r="E88" s="5" t="s">
        <v>483</v>
      </c>
      <c r="F88" s="5" t="s">
        <v>556</v>
      </c>
      <c r="G88" s="5" t="s">
        <v>569</v>
      </c>
      <c r="H88" s="6">
        <v>45232</v>
      </c>
      <c r="I88" s="6">
        <v>45416</v>
      </c>
      <c r="J88" s="6">
        <v>45438</v>
      </c>
      <c r="K88" s="5"/>
      <c r="L88" s="5"/>
      <c r="M88" s="8">
        <v>1000000</v>
      </c>
      <c r="N88" s="9">
        <v>0.85</v>
      </c>
      <c r="O88" s="9">
        <v>0.3</v>
      </c>
      <c r="P88" s="10">
        <f t="shared" si="1"/>
        <v>255000</v>
      </c>
      <c r="Q88" s="5" t="s">
        <v>598</v>
      </c>
      <c r="S88" s="11"/>
    </row>
    <row r="89" spans="1:19" x14ac:dyDescent="0.35">
      <c r="A89" s="5">
        <v>900626</v>
      </c>
      <c r="B89" s="7" t="s">
        <v>804</v>
      </c>
      <c r="C89" s="5" t="s">
        <v>9</v>
      </c>
      <c r="D89" s="5" t="s">
        <v>4</v>
      </c>
      <c r="E89" s="5" t="s">
        <v>70</v>
      </c>
      <c r="F89" s="5" t="s">
        <v>562</v>
      </c>
      <c r="G89" s="5" t="s">
        <v>573</v>
      </c>
      <c r="H89" s="6">
        <v>45279</v>
      </c>
      <c r="I89" s="6">
        <v>45434</v>
      </c>
      <c r="J89" s="6">
        <v>45456</v>
      </c>
      <c r="K89" s="5"/>
      <c r="L89" s="5"/>
      <c r="M89" s="8">
        <v>150000</v>
      </c>
      <c r="N89" s="9">
        <v>0.85</v>
      </c>
      <c r="O89" s="9">
        <v>0.3</v>
      </c>
      <c r="P89" s="10">
        <f t="shared" si="1"/>
        <v>38250</v>
      </c>
      <c r="Q89" s="5" t="s">
        <v>706</v>
      </c>
      <c r="S89" s="11"/>
    </row>
    <row r="90" spans="1:19" x14ac:dyDescent="0.35">
      <c r="A90" s="5">
        <v>900625</v>
      </c>
      <c r="B90" s="7" t="s">
        <v>804</v>
      </c>
      <c r="C90" s="5" t="s">
        <v>5</v>
      </c>
      <c r="D90" s="5" t="s">
        <v>4</v>
      </c>
      <c r="E90" s="5" t="s">
        <v>486</v>
      </c>
      <c r="F90" s="5" t="s">
        <v>558</v>
      </c>
      <c r="G90" s="5" t="s">
        <v>576</v>
      </c>
      <c r="H90" s="6">
        <v>45279</v>
      </c>
      <c r="I90" s="6">
        <v>45434</v>
      </c>
      <c r="J90" s="6">
        <v>45456</v>
      </c>
      <c r="K90" s="5"/>
      <c r="L90" s="5"/>
      <c r="M90" s="8">
        <v>1</v>
      </c>
      <c r="N90" s="9">
        <v>0.85</v>
      </c>
      <c r="O90" s="9">
        <v>0.3</v>
      </c>
      <c r="P90" s="10">
        <f t="shared" si="1"/>
        <v>0.255</v>
      </c>
      <c r="Q90" s="5" t="s">
        <v>718</v>
      </c>
      <c r="S90" s="11"/>
    </row>
    <row r="91" spans="1:19" x14ac:dyDescent="0.35">
      <c r="A91" s="5">
        <v>900628</v>
      </c>
      <c r="B91" s="7" t="s">
        <v>804</v>
      </c>
      <c r="C91" s="5" t="s">
        <v>3</v>
      </c>
      <c r="D91" s="5" t="s">
        <v>4</v>
      </c>
      <c r="E91" s="5" t="s">
        <v>488</v>
      </c>
      <c r="F91" s="5" t="s">
        <v>558</v>
      </c>
      <c r="G91" s="5" t="s">
        <v>576</v>
      </c>
      <c r="H91" s="6">
        <v>45281</v>
      </c>
      <c r="I91" s="6">
        <v>45436</v>
      </c>
      <c r="J91" s="6">
        <v>45458</v>
      </c>
      <c r="K91" s="5"/>
      <c r="L91" s="5"/>
      <c r="M91" s="8">
        <v>750000</v>
      </c>
      <c r="N91" s="9">
        <v>0.85</v>
      </c>
      <c r="O91" s="9">
        <v>0.3</v>
      </c>
      <c r="P91" s="10">
        <f t="shared" si="1"/>
        <v>191250</v>
      </c>
      <c r="Q91" s="5" t="s">
        <v>720</v>
      </c>
      <c r="S91" s="11"/>
    </row>
    <row r="92" spans="1:19" x14ac:dyDescent="0.35">
      <c r="A92" s="5">
        <v>900606</v>
      </c>
      <c r="B92" s="7" t="s">
        <v>805</v>
      </c>
      <c r="C92" s="5" t="s">
        <v>7</v>
      </c>
      <c r="D92" s="5" t="s">
        <v>4</v>
      </c>
      <c r="E92" s="5" t="s">
        <v>470</v>
      </c>
      <c r="F92" s="5" t="s">
        <v>556</v>
      </c>
      <c r="G92" s="5" t="s">
        <v>565</v>
      </c>
      <c r="H92" s="6">
        <v>45225</v>
      </c>
      <c r="I92" s="6">
        <v>45288</v>
      </c>
      <c r="J92" s="6">
        <v>45310</v>
      </c>
      <c r="K92" s="5"/>
      <c r="L92" s="5"/>
      <c r="M92" s="8">
        <v>900000</v>
      </c>
      <c r="N92" s="9">
        <v>0.85</v>
      </c>
      <c r="O92" s="9">
        <v>0.3</v>
      </c>
      <c r="P92" s="10">
        <f t="shared" si="1"/>
        <v>229500</v>
      </c>
      <c r="Q92" s="5" t="s">
        <v>590</v>
      </c>
      <c r="S92" s="11"/>
    </row>
    <row r="93" spans="1:19" x14ac:dyDescent="0.35">
      <c r="A93" s="5">
        <v>900598</v>
      </c>
      <c r="B93" s="7" t="s">
        <v>805</v>
      </c>
      <c r="C93" s="5" t="s">
        <v>8</v>
      </c>
      <c r="D93" s="5" t="s">
        <v>4</v>
      </c>
      <c r="E93" s="5" t="s">
        <v>114</v>
      </c>
      <c r="F93" s="5" t="s">
        <v>557</v>
      </c>
      <c r="G93" s="5" t="s">
        <v>565</v>
      </c>
      <c r="H93" s="6">
        <v>45260</v>
      </c>
      <c r="I93" s="6">
        <v>45323</v>
      </c>
      <c r="J93" s="6">
        <v>45345</v>
      </c>
      <c r="K93" s="5"/>
      <c r="L93" s="5"/>
      <c r="M93" s="8">
        <v>425000</v>
      </c>
      <c r="N93" s="9">
        <v>0.85</v>
      </c>
      <c r="O93" s="9">
        <v>0.3</v>
      </c>
      <c r="P93" s="10">
        <f t="shared" si="1"/>
        <v>108375</v>
      </c>
      <c r="Q93" s="5" t="s">
        <v>583</v>
      </c>
      <c r="S93" s="11"/>
    </row>
    <row r="94" spans="1:19" x14ac:dyDescent="0.35">
      <c r="A94" s="5">
        <v>900607</v>
      </c>
      <c r="B94" s="7" t="s">
        <v>805</v>
      </c>
      <c r="C94" s="5" t="s">
        <v>5</v>
      </c>
      <c r="D94" s="5" t="s">
        <v>4</v>
      </c>
      <c r="E94" s="5" t="s">
        <v>471</v>
      </c>
      <c r="F94" s="5" t="s">
        <v>558</v>
      </c>
      <c r="G94" s="5" t="s">
        <v>565</v>
      </c>
      <c r="H94" s="6">
        <v>45221</v>
      </c>
      <c r="I94" s="6">
        <v>45284</v>
      </c>
      <c r="J94" s="6">
        <v>45306</v>
      </c>
      <c r="K94" s="5"/>
      <c r="L94" s="5"/>
      <c r="M94" s="8">
        <v>1</v>
      </c>
      <c r="N94" s="9">
        <v>0.85</v>
      </c>
      <c r="O94" s="9">
        <v>0.3</v>
      </c>
      <c r="P94" s="10">
        <f t="shared" si="1"/>
        <v>0.255</v>
      </c>
      <c r="Q94" s="5" t="s">
        <v>588</v>
      </c>
      <c r="S94" s="11"/>
    </row>
    <row r="95" spans="1:19" x14ac:dyDescent="0.35">
      <c r="A95" s="5">
        <v>900610</v>
      </c>
      <c r="B95" s="7" t="s">
        <v>805</v>
      </c>
      <c r="C95" s="5" t="s">
        <v>5</v>
      </c>
      <c r="D95" s="5" t="s">
        <v>4</v>
      </c>
      <c r="E95" s="5" t="s">
        <v>474</v>
      </c>
      <c r="F95" s="5" t="s">
        <v>558</v>
      </c>
      <c r="G95" s="5" t="s">
        <v>565</v>
      </c>
      <c r="H95" s="6">
        <v>45202</v>
      </c>
      <c r="I95" s="6">
        <v>45265</v>
      </c>
      <c r="J95" s="6">
        <v>45287</v>
      </c>
      <c r="K95" s="5"/>
      <c r="L95" s="5"/>
      <c r="M95" s="8">
        <v>540000</v>
      </c>
      <c r="N95" s="9">
        <v>0.85</v>
      </c>
      <c r="O95" s="9">
        <v>0.3</v>
      </c>
      <c r="P95" s="10">
        <f t="shared" si="1"/>
        <v>137700</v>
      </c>
      <c r="Q95" s="5" t="s">
        <v>588</v>
      </c>
      <c r="S95" s="11"/>
    </row>
    <row r="96" spans="1:19" x14ac:dyDescent="0.35">
      <c r="A96" s="5">
        <v>900613</v>
      </c>
      <c r="B96" s="7" t="s">
        <v>805</v>
      </c>
      <c r="C96" s="5" t="s">
        <v>24</v>
      </c>
      <c r="D96" s="5" t="s">
        <v>11</v>
      </c>
      <c r="E96" s="5" t="s">
        <v>477</v>
      </c>
      <c r="F96" s="5" t="s">
        <v>553</v>
      </c>
      <c r="G96" s="5" t="s">
        <v>566</v>
      </c>
      <c r="H96" s="6">
        <v>45181</v>
      </c>
      <c r="I96" s="6">
        <v>45244</v>
      </c>
      <c r="J96" s="6">
        <v>45266</v>
      </c>
      <c r="K96" s="5"/>
      <c r="L96" s="5"/>
      <c r="M96" s="8">
        <v>3200000</v>
      </c>
      <c r="N96" s="9">
        <v>0.85</v>
      </c>
      <c r="O96" s="9">
        <v>0.3</v>
      </c>
      <c r="P96" s="10">
        <f t="shared" si="1"/>
        <v>816000</v>
      </c>
      <c r="Q96" s="5" t="s">
        <v>601</v>
      </c>
      <c r="S96" s="11"/>
    </row>
    <row r="97" spans="1:19" x14ac:dyDescent="0.35">
      <c r="A97" s="5">
        <v>900599</v>
      </c>
      <c r="B97" s="7" t="s">
        <v>805</v>
      </c>
      <c r="C97" s="5" t="s">
        <v>8</v>
      </c>
      <c r="D97" s="5" t="s">
        <v>4</v>
      </c>
      <c r="E97" s="5" t="s">
        <v>114</v>
      </c>
      <c r="F97" s="5" t="s">
        <v>558</v>
      </c>
      <c r="G97" s="5" t="s">
        <v>566</v>
      </c>
      <c r="H97" s="6">
        <v>45253</v>
      </c>
      <c r="I97" s="6">
        <v>45316</v>
      </c>
      <c r="J97" s="6">
        <v>45338</v>
      </c>
      <c r="K97" s="5"/>
      <c r="L97" s="5"/>
      <c r="M97" s="8">
        <v>0</v>
      </c>
      <c r="N97" s="9">
        <v>0.85</v>
      </c>
      <c r="O97" s="9">
        <v>0.3</v>
      </c>
      <c r="P97" s="10">
        <f t="shared" si="1"/>
        <v>0</v>
      </c>
      <c r="Q97" s="5" t="s">
        <v>607</v>
      </c>
      <c r="S97" s="11"/>
    </row>
    <row r="98" spans="1:19" x14ac:dyDescent="0.35">
      <c r="A98" s="5">
        <v>900594</v>
      </c>
      <c r="B98" s="7" t="s">
        <v>805</v>
      </c>
      <c r="C98" s="5" t="s">
        <v>6</v>
      </c>
      <c r="D98" s="5" t="s">
        <v>4</v>
      </c>
      <c r="E98" s="5" t="s">
        <v>465</v>
      </c>
      <c r="F98" s="5" t="s">
        <v>558</v>
      </c>
      <c r="G98" s="5" t="s">
        <v>566</v>
      </c>
      <c r="H98" s="6">
        <v>45265</v>
      </c>
      <c r="I98" s="6">
        <v>45328</v>
      </c>
      <c r="J98" s="6">
        <v>45350</v>
      </c>
      <c r="K98" s="5"/>
      <c r="L98" s="5"/>
      <c r="M98" s="8">
        <v>750000</v>
      </c>
      <c r="N98" s="9">
        <v>0.85</v>
      </c>
      <c r="O98" s="9">
        <v>0.3</v>
      </c>
      <c r="P98" s="10">
        <f t="shared" si="1"/>
        <v>191250</v>
      </c>
      <c r="Q98" s="5" t="s">
        <v>615</v>
      </c>
      <c r="S98" s="11"/>
    </row>
    <row r="99" spans="1:19" x14ac:dyDescent="0.35">
      <c r="A99" s="5">
        <v>900605</v>
      </c>
      <c r="B99" s="7" t="s">
        <v>805</v>
      </c>
      <c r="C99" s="5" t="s">
        <v>3</v>
      </c>
      <c r="D99" s="5" t="s">
        <v>4</v>
      </c>
      <c r="E99" s="5" t="s">
        <v>469</v>
      </c>
      <c r="F99" s="5" t="s">
        <v>558</v>
      </c>
      <c r="G99" s="5" t="s">
        <v>567</v>
      </c>
      <c r="H99" s="6">
        <v>45232</v>
      </c>
      <c r="I99" s="6">
        <v>45295</v>
      </c>
      <c r="J99" s="6">
        <v>45317</v>
      </c>
      <c r="K99" s="5"/>
      <c r="L99" s="5"/>
      <c r="M99" s="8">
        <v>560000</v>
      </c>
      <c r="N99" s="9">
        <v>0.85</v>
      </c>
      <c r="O99" s="9">
        <v>0.3</v>
      </c>
      <c r="P99" s="10">
        <f t="shared" si="1"/>
        <v>142800</v>
      </c>
      <c r="Q99" s="5" t="s">
        <v>627</v>
      </c>
      <c r="S99" s="11"/>
    </row>
    <row r="100" spans="1:19" x14ac:dyDescent="0.35">
      <c r="A100" s="5">
        <v>900604</v>
      </c>
      <c r="B100" s="7" t="s">
        <v>805</v>
      </c>
      <c r="C100" s="5" t="s">
        <v>9</v>
      </c>
      <c r="D100" s="5" t="s">
        <v>4</v>
      </c>
      <c r="E100" s="5" t="s">
        <v>439</v>
      </c>
      <c r="F100" s="5" t="s">
        <v>549</v>
      </c>
      <c r="G100" s="5" t="s">
        <v>568</v>
      </c>
      <c r="H100" s="6">
        <v>45236</v>
      </c>
      <c r="I100" s="6">
        <v>45299</v>
      </c>
      <c r="J100" s="6">
        <v>45321</v>
      </c>
      <c r="K100" s="5"/>
      <c r="L100" s="5"/>
      <c r="M100" s="8">
        <v>1280000</v>
      </c>
      <c r="N100" s="9">
        <v>0.85</v>
      </c>
      <c r="O100" s="9">
        <v>0.3</v>
      </c>
      <c r="P100" s="10">
        <f t="shared" si="1"/>
        <v>326400</v>
      </c>
      <c r="Q100" s="5" t="s">
        <v>640</v>
      </c>
      <c r="S100" s="11"/>
    </row>
    <row r="101" spans="1:19" x14ac:dyDescent="0.35">
      <c r="A101" s="5">
        <v>900587</v>
      </c>
      <c r="B101" s="7" t="s">
        <v>805</v>
      </c>
      <c r="C101" s="5" t="s">
        <v>5</v>
      </c>
      <c r="D101" s="5" t="s">
        <v>4</v>
      </c>
      <c r="E101" s="5" t="s">
        <v>194</v>
      </c>
      <c r="F101" s="5" t="s">
        <v>550</v>
      </c>
      <c r="G101" s="5" t="s">
        <v>569</v>
      </c>
      <c r="H101" s="6">
        <v>45278</v>
      </c>
      <c r="I101" s="6">
        <v>45341</v>
      </c>
      <c r="J101" s="6">
        <v>45363</v>
      </c>
      <c r="K101" s="5"/>
      <c r="L101" s="5"/>
      <c r="M101" s="8">
        <v>1000000</v>
      </c>
      <c r="N101" s="9">
        <v>0.85</v>
      </c>
      <c r="O101" s="9">
        <v>0.3</v>
      </c>
      <c r="P101" s="10">
        <f t="shared" si="1"/>
        <v>255000</v>
      </c>
      <c r="Q101" s="5" t="s">
        <v>660</v>
      </c>
      <c r="S101" s="11"/>
    </row>
    <row r="102" spans="1:19" x14ac:dyDescent="0.35">
      <c r="A102" s="5">
        <v>900620</v>
      </c>
      <c r="B102" s="7" t="s">
        <v>805</v>
      </c>
      <c r="C102" s="5" t="s">
        <v>8</v>
      </c>
      <c r="D102" s="5" t="s">
        <v>4</v>
      </c>
      <c r="E102" s="5" t="s">
        <v>139</v>
      </c>
      <c r="F102" s="5" t="s">
        <v>551</v>
      </c>
      <c r="G102" s="5" t="s">
        <v>569</v>
      </c>
      <c r="H102" s="6">
        <v>45036</v>
      </c>
      <c r="I102" s="6">
        <v>45099</v>
      </c>
      <c r="J102" s="6">
        <v>45121</v>
      </c>
      <c r="K102" s="5"/>
      <c r="L102" s="5"/>
      <c r="M102" s="8">
        <v>369000</v>
      </c>
      <c r="N102" s="9">
        <v>0.85</v>
      </c>
      <c r="O102" s="9">
        <v>0.3</v>
      </c>
      <c r="P102" s="10">
        <f t="shared" si="1"/>
        <v>94095</v>
      </c>
      <c r="Q102" s="5" t="s">
        <v>663</v>
      </c>
      <c r="S102" s="11"/>
    </row>
    <row r="103" spans="1:19" x14ac:dyDescent="0.35">
      <c r="A103" s="5">
        <v>900602</v>
      </c>
      <c r="B103" s="7" t="s">
        <v>805</v>
      </c>
      <c r="C103" s="5" t="s">
        <v>7</v>
      </c>
      <c r="D103" s="5" t="s">
        <v>4</v>
      </c>
      <c r="E103" s="5" t="s">
        <v>181</v>
      </c>
      <c r="F103" s="5" t="s">
        <v>556</v>
      </c>
      <c r="G103" s="5" t="s">
        <v>569</v>
      </c>
      <c r="H103" s="6">
        <v>45246</v>
      </c>
      <c r="I103" s="6">
        <v>45309</v>
      </c>
      <c r="J103" s="6">
        <v>45331</v>
      </c>
      <c r="K103" s="5"/>
      <c r="L103" s="5"/>
      <c r="M103" s="8">
        <v>520000</v>
      </c>
      <c r="N103" s="9">
        <v>0.85</v>
      </c>
      <c r="O103" s="9">
        <v>0.3</v>
      </c>
      <c r="P103" s="10">
        <f t="shared" si="1"/>
        <v>132600</v>
      </c>
      <c r="Q103" s="5" t="s">
        <v>667</v>
      </c>
      <c r="S103" s="11"/>
    </row>
    <row r="104" spans="1:19" x14ac:dyDescent="0.35">
      <c r="A104" s="5">
        <v>900617</v>
      </c>
      <c r="B104" s="7" t="s">
        <v>805</v>
      </c>
      <c r="C104" s="5" t="s">
        <v>5</v>
      </c>
      <c r="D104" s="5" t="s">
        <v>4</v>
      </c>
      <c r="E104" s="5" t="s">
        <v>479</v>
      </c>
      <c r="F104" s="5" t="s">
        <v>561</v>
      </c>
      <c r="G104" s="5" t="s">
        <v>569</v>
      </c>
      <c r="H104" s="6">
        <v>45132</v>
      </c>
      <c r="I104" s="6">
        <v>45195</v>
      </c>
      <c r="J104" s="6">
        <v>45217</v>
      </c>
      <c r="K104" s="5"/>
      <c r="L104" s="5"/>
      <c r="M104" s="8">
        <v>750000</v>
      </c>
      <c r="N104" s="9">
        <v>0.85</v>
      </c>
      <c r="O104" s="9">
        <v>0.3</v>
      </c>
      <c r="P104" s="10">
        <f t="shared" si="1"/>
        <v>191250</v>
      </c>
      <c r="Q104" s="5" t="s">
        <v>670</v>
      </c>
      <c r="S104" s="11"/>
    </row>
    <row r="105" spans="1:19" x14ac:dyDescent="0.35">
      <c r="A105" s="5">
        <v>900618</v>
      </c>
      <c r="B105" s="7" t="s">
        <v>805</v>
      </c>
      <c r="C105" s="5" t="s">
        <v>24</v>
      </c>
      <c r="D105" s="5" t="s">
        <v>11</v>
      </c>
      <c r="E105" s="5" t="s">
        <v>480</v>
      </c>
      <c r="F105" s="5" t="s">
        <v>544</v>
      </c>
      <c r="G105" s="5" t="s">
        <v>570</v>
      </c>
      <c r="H105" s="6">
        <v>45110</v>
      </c>
      <c r="I105" s="6">
        <v>45173</v>
      </c>
      <c r="J105" s="6">
        <v>45195</v>
      </c>
      <c r="K105" s="5"/>
      <c r="L105" s="5"/>
      <c r="M105" s="8">
        <v>315000</v>
      </c>
      <c r="N105" s="9">
        <v>0.85</v>
      </c>
      <c r="O105" s="9">
        <v>0.3</v>
      </c>
      <c r="P105" s="10">
        <f t="shared" si="1"/>
        <v>80325</v>
      </c>
      <c r="Q105" s="5" t="s">
        <v>582</v>
      </c>
      <c r="S105" s="11"/>
    </row>
    <row r="106" spans="1:19" x14ac:dyDescent="0.35">
      <c r="A106" s="5">
        <v>900590</v>
      </c>
      <c r="B106" s="7" t="s">
        <v>805</v>
      </c>
      <c r="C106" s="5" t="s">
        <v>9</v>
      </c>
      <c r="D106" s="5" t="s">
        <v>4</v>
      </c>
      <c r="E106" s="5" t="s">
        <v>463</v>
      </c>
      <c r="F106" s="5" t="s">
        <v>558</v>
      </c>
      <c r="G106" s="5" t="s">
        <v>570</v>
      </c>
      <c r="H106" s="6">
        <v>45266</v>
      </c>
      <c r="I106" s="6">
        <v>45329</v>
      </c>
      <c r="J106" s="6">
        <v>45351</v>
      </c>
      <c r="K106" s="5"/>
      <c r="L106" s="5"/>
      <c r="M106" s="8">
        <v>0</v>
      </c>
      <c r="N106" s="9">
        <v>0.85</v>
      </c>
      <c r="O106" s="9">
        <v>0.3</v>
      </c>
      <c r="P106" s="10">
        <f t="shared" si="1"/>
        <v>0</v>
      </c>
      <c r="Q106" s="5" t="s">
        <v>593</v>
      </c>
      <c r="S106" s="11"/>
    </row>
    <row r="107" spans="1:19" x14ac:dyDescent="0.35">
      <c r="A107" s="5">
        <v>900588</v>
      </c>
      <c r="B107" s="7" t="s">
        <v>805</v>
      </c>
      <c r="C107" s="5" t="s">
        <v>3</v>
      </c>
      <c r="D107" s="5" t="s">
        <v>4</v>
      </c>
      <c r="E107" s="5" t="s">
        <v>461</v>
      </c>
      <c r="F107" s="5" t="s">
        <v>556</v>
      </c>
      <c r="G107" s="5" t="s">
        <v>571</v>
      </c>
      <c r="H107" s="6">
        <v>45277</v>
      </c>
      <c r="I107" s="6">
        <v>45340</v>
      </c>
      <c r="J107" s="6">
        <v>45362</v>
      </c>
      <c r="K107" s="5"/>
      <c r="L107" s="5"/>
      <c r="M107" s="8">
        <v>360000</v>
      </c>
      <c r="N107" s="9">
        <v>0.85</v>
      </c>
      <c r="O107" s="9">
        <v>0.3</v>
      </c>
      <c r="P107" s="10">
        <f t="shared" si="1"/>
        <v>91800</v>
      </c>
      <c r="Q107" s="5" t="s">
        <v>676</v>
      </c>
      <c r="S107" s="11"/>
    </row>
    <row r="108" spans="1:19" x14ac:dyDescent="0.35">
      <c r="A108" s="5">
        <v>900609</v>
      </c>
      <c r="B108" s="7" t="s">
        <v>805</v>
      </c>
      <c r="C108" s="5" t="s">
        <v>24</v>
      </c>
      <c r="D108" s="5" t="s">
        <v>11</v>
      </c>
      <c r="E108" s="5" t="s">
        <v>473</v>
      </c>
      <c r="F108" s="5" t="s">
        <v>558</v>
      </c>
      <c r="G108" s="5" t="s">
        <v>572</v>
      </c>
      <c r="H108" s="6">
        <v>45215</v>
      </c>
      <c r="I108" s="6">
        <v>45278</v>
      </c>
      <c r="J108" s="6">
        <v>45300</v>
      </c>
      <c r="K108" s="5"/>
      <c r="L108" s="5"/>
      <c r="M108" s="8">
        <v>0</v>
      </c>
      <c r="N108" s="9">
        <v>0.85</v>
      </c>
      <c r="O108" s="9">
        <v>0.3</v>
      </c>
      <c r="P108" s="10">
        <f t="shared" si="1"/>
        <v>0</v>
      </c>
      <c r="Q108" s="5" t="s">
        <v>683</v>
      </c>
      <c r="S108" s="11"/>
    </row>
    <row r="109" spans="1:19" x14ac:dyDescent="0.35">
      <c r="A109" s="5">
        <v>900615</v>
      </c>
      <c r="B109" s="7" t="s">
        <v>805</v>
      </c>
      <c r="C109" s="5" t="s">
        <v>8</v>
      </c>
      <c r="D109" s="5" t="s">
        <v>4</v>
      </c>
      <c r="E109" s="5" t="s">
        <v>478</v>
      </c>
      <c r="F109" s="5" t="s">
        <v>558</v>
      </c>
      <c r="G109" s="5" t="s">
        <v>572</v>
      </c>
      <c r="H109" s="6">
        <v>45179</v>
      </c>
      <c r="I109" s="6">
        <v>45242</v>
      </c>
      <c r="J109" s="6">
        <v>45264</v>
      </c>
      <c r="K109" s="5"/>
      <c r="L109" s="5"/>
      <c r="M109" s="8">
        <v>520000</v>
      </c>
      <c r="N109" s="9">
        <v>0.85</v>
      </c>
      <c r="O109" s="9">
        <v>0.3</v>
      </c>
      <c r="P109" s="10">
        <f t="shared" si="1"/>
        <v>132600</v>
      </c>
      <c r="Q109" s="5" t="s">
        <v>595</v>
      </c>
      <c r="S109" s="11"/>
    </row>
    <row r="110" spans="1:19" x14ac:dyDescent="0.35">
      <c r="A110" s="5">
        <v>900601</v>
      </c>
      <c r="B110" s="7" t="s">
        <v>805</v>
      </c>
      <c r="C110" s="5" t="s">
        <v>24</v>
      </c>
      <c r="D110" s="5" t="s">
        <v>10</v>
      </c>
      <c r="E110" s="5" t="s">
        <v>468</v>
      </c>
      <c r="F110" s="5" t="s">
        <v>558</v>
      </c>
      <c r="G110" s="5" t="s">
        <v>572</v>
      </c>
      <c r="H110" s="6">
        <v>45250</v>
      </c>
      <c r="I110" s="6">
        <v>45313</v>
      </c>
      <c r="J110" s="6">
        <v>45335</v>
      </c>
      <c r="K110" s="5"/>
      <c r="L110" s="5"/>
      <c r="M110" s="8">
        <v>869250</v>
      </c>
      <c r="N110" s="9">
        <v>0.85</v>
      </c>
      <c r="O110" s="9">
        <v>0.3</v>
      </c>
      <c r="P110" s="10">
        <f t="shared" si="1"/>
        <v>221658.75</v>
      </c>
      <c r="Q110" s="5" t="s">
        <v>684</v>
      </c>
      <c r="S110" s="11"/>
    </row>
    <row r="111" spans="1:19" x14ac:dyDescent="0.35">
      <c r="A111" s="5">
        <v>900614</v>
      </c>
      <c r="B111" s="7" t="s">
        <v>805</v>
      </c>
      <c r="C111" s="5" t="s">
        <v>8</v>
      </c>
      <c r="D111" s="5" t="s">
        <v>4</v>
      </c>
      <c r="E111" s="5" t="s">
        <v>478</v>
      </c>
      <c r="F111" s="5" t="s">
        <v>562</v>
      </c>
      <c r="G111" s="5" t="s">
        <v>572</v>
      </c>
      <c r="H111" s="6">
        <v>45179</v>
      </c>
      <c r="I111" s="6">
        <v>45242</v>
      </c>
      <c r="J111" s="6">
        <v>45264</v>
      </c>
      <c r="K111" s="5"/>
      <c r="L111" s="5"/>
      <c r="M111" s="8">
        <v>50000</v>
      </c>
      <c r="N111" s="9">
        <v>0.85</v>
      </c>
      <c r="O111" s="9">
        <v>0.3</v>
      </c>
      <c r="P111" s="10">
        <f t="shared" si="1"/>
        <v>12750</v>
      </c>
      <c r="Q111" s="5" t="s">
        <v>595</v>
      </c>
      <c r="S111" s="11"/>
    </row>
    <row r="112" spans="1:19" x14ac:dyDescent="0.35">
      <c r="A112" s="5">
        <v>900595</v>
      </c>
      <c r="B112" s="7" t="s">
        <v>805</v>
      </c>
      <c r="C112" s="5" t="s">
        <v>24</v>
      </c>
      <c r="D112" s="5" t="s">
        <v>11</v>
      </c>
      <c r="E112" s="5" t="s">
        <v>210</v>
      </c>
      <c r="F112" s="5" t="s">
        <v>556</v>
      </c>
      <c r="G112" s="5" t="s">
        <v>573</v>
      </c>
      <c r="H112" s="6">
        <v>45265</v>
      </c>
      <c r="I112" s="6">
        <v>45328</v>
      </c>
      <c r="J112" s="6">
        <v>45350</v>
      </c>
      <c r="K112" s="5"/>
      <c r="L112" s="5"/>
      <c r="M112" s="8">
        <v>90000</v>
      </c>
      <c r="N112" s="9">
        <v>0.85</v>
      </c>
      <c r="O112" s="9">
        <v>0.3</v>
      </c>
      <c r="P112" s="10">
        <f t="shared" si="1"/>
        <v>22950</v>
      </c>
      <c r="Q112" s="5" t="s">
        <v>582</v>
      </c>
      <c r="S112" s="11"/>
    </row>
    <row r="113" spans="1:19" x14ac:dyDescent="0.35">
      <c r="A113" s="5">
        <v>900603</v>
      </c>
      <c r="B113" s="7" t="s">
        <v>805</v>
      </c>
      <c r="C113" s="5" t="s">
        <v>9</v>
      </c>
      <c r="D113" s="5" t="s">
        <v>4</v>
      </c>
      <c r="E113" s="5" t="s">
        <v>30</v>
      </c>
      <c r="F113" s="5" t="s">
        <v>557</v>
      </c>
      <c r="G113" s="5" t="s">
        <v>573</v>
      </c>
      <c r="H113" s="6">
        <v>45239</v>
      </c>
      <c r="I113" s="6">
        <v>45302</v>
      </c>
      <c r="J113" s="6">
        <v>45324</v>
      </c>
      <c r="K113" s="5"/>
      <c r="L113" s="5"/>
      <c r="M113" s="8">
        <v>732000</v>
      </c>
      <c r="N113" s="9">
        <v>0.85</v>
      </c>
      <c r="O113" s="9">
        <v>0.3</v>
      </c>
      <c r="P113" s="10">
        <f t="shared" si="1"/>
        <v>186660</v>
      </c>
      <c r="Q113" s="5" t="s">
        <v>700</v>
      </c>
      <c r="S113" s="11"/>
    </row>
    <row r="114" spans="1:19" x14ac:dyDescent="0.35">
      <c r="A114" s="5">
        <v>900586</v>
      </c>
      <c r="B114" s="7" t="s">
        <v>805</v>
      </c>
      <c r="C114" s="5" t="s">
        <v>8</v>
      </c>
      <c r="D114" s="5" t="s">
        <v>4</v>
      </c>
      <c r="E114" s="5" t="s">
        <v>43</v>
      </c>
      <c r="F114" s="5" t="s">
        <v>558</v>
      </c>
      <c r="G114" s="5" t="s">
        <v>573</v>
      </c>
      <c r="H114" s="6">
        <v>45278</v>
      </c>
      <c r="I114" s="6">
        <v>45341</v>
      </c>
      <c r="J114" s="6">
        <v>45363</v>
      </c>
      <c r="K114" s="5"/>
      <c r="L114" s="5"/>
      <c r="M114" s="8">
        <v>560000</v>
      </c>
      <c r="N114" s="9">
        <v>0.85</v>
      </c>
      <c r="O114" s="9">
        <v>0.3</v>
      </c>
      <c r="P114" s="10">
        <f t="shared" si="1"/>
        <v>142800</v>
      </c>
      <c r="Q114" s="5" t="s">
        <v>678</v>
      </c>
      <c r="S114" s="11"/>
    </row>
    <row r="115" spans="1:19" x14ac:dyDescent="0.35">
      <c r="A115" s="5">
        <v>900600</v>
      </c>
      <c r="B115" s="7" t="s">
        <v>805</v>
      </c>
      <c r="C115" s="5" t="s">
        <v>8</v>
      </c>
      <c r="D115" s="5" t="s">
        <v>4</v>
      </c>
      <c r="E115" s="5" t="s">
        <v>467</v>
      </c>
      <c r="F115" s="5" t="s">
        <v>555</v>
      </c>
      <c r="G115" s="5" t="s">
        <v>574</v>
      </c>
      <c r="H115" s="6">
        <v>45252</v>
      </c>
      <c r="I115" s="6">
        <v>45315</v>
      </c>
      <c r="J115" s="6">
        <v>45337</v>
      </c>
      <c r="K115" s="5"/>
      <c r="L115" s="5"/>
      <c r="M115" s="8">
        <v>750000</v>
      </c>
      <c r="N115" s="9">
        <v>0.85</v>
      </c>
      <c r="O115" s="9">
        <v>0.3</v>
      </c>
      <c r="P115" s="10">
        <f t="shared" si="1"/>
        <v>191250</v>
      </c>
      <c r="Q115" s="5" t="s">
        <v>665</v>
      </c>
      <c r="S115" s="11"/>
    </row>
    <row r="116" spans="1:19" x14ac:dyDescent="0.35">
      <c r="A116" s="5">
        <v>900597</v>
      </c>
      <c r="B116" s="7" t="s">
        <v>805</v>
      </c>
      <c r="C116" s="5" t="s">
        <v>5</v>
      </c>
      <c r="D116" s="5" t="s">
        <v>4</v>
      </c>
      <c r="E116" s="5" t="s">
        <v>210</v>
      </c>
      <c r="F116" s="5" t="s">
        <v>556</v>
      </c>
      <c r="G116" s="5" t="s">
        <v>574</v>
      </c>
      <c r="H116" s="6">
        <v>45260</v>
      </c>
      <c r="I116" s="6">
        <v>45323</v>
      </c>
      <c r="J116" s="6">
        <v>45345</v>
      </c>
      <c r="K116" s="5"/>
      <c r="L116" s="5"/>
      <c r="M116" s="8">
        <v>100000</v>
      </c>
      <c r="N116" s="9">
        <v>0.85</v>
      </c>
      <c r="O116" s="9">
        <v>0.3</v>
      </c>
      <c r="P116" s="10">
        <f t="shared" si="1"/>
        <v>25500</v>
      </c>
      <c r="Q116" s="5" t="s">
        <v>679</v>
      </c>
      <c r="S116" s="11"/>
    </row>
    <row r="117" spans="1:19" x14ac:dyDescent="0.35">
      <c r="A117" s="5">
        <v>900591</v>
      </c>
      <c r="B117" s="7" t="s">
        <v>805</v>
      </c>
      <c r="C117" s="5" t="s">
        <v>3</v>
      </c>
      <c r="D117" s="5" t="s">
        <v>4</v>
      </c>
      <c r="E117" s="5" t="s">
        <v>210</v>
      </c>
      <c r="F117" s="5" t="s">
        <v>557</v>
      </c>
      <c r="G117" s="5" t="s">
        <v>574</v>
      </c>
      <c r="H117" s="6">
        <v>45266</v>
      </c>
      <c r="I117" s="6">
        <v>45329</v>
      </c>
      <c r="J117" s="6">
        <v>45351</v>
      </c>
      <c r="K117" s="5"/>
      <c r="L117" s="5"/>
      <c r="M117" s="8">
        <v>127500</v>
      </c>
      <c r="N117" s="9">
        <v>0.85</v>
      </c>
      <c r="O117" s="9">
        <v>0.3</v>
      </c>
      <c r="P117" s="10">
        <f t="shared" si="1"/>
        <v>32512.5</v>
      </c>
      <c r="Q117" s="5" t="s">
        <v>642</v>
      </c>
      <c r="S117" s="11"/>
    </row>
    <row r="118" spans="1:19" x14ac:dyDescent="0.35">
      <c r="A118" s="5">
        <v>900612</v>
      </c>
      <c r="B118" s="7" t="s">
        <v>805</v>
      </c>
      <c r="C118" s="5" t="s">
        <v>24</v>
      </c>
      <c r="D118" s="5" t="s">
        <v>4</v>
      </c>
      <c r="E118" s="5" t="s">
        <v>476</v>
      </c>
      <c r="F118" s="5" t="s">
        <v>558</v>
      </c>
      <c r="G118" s="5" t="s">
        <v>574</v>
      </c>
      <c r="H118" s="6">
        <v>45183</v>
      </c>
      <c r="I118" s="6">
        <v>45246</v>
      </c>
      <c r="J118" s="6">
        <v>45268</v>
      </c>
      <c r="K118" s="5"/>
      <c r="L118" s="5"/>
      <c r="M118" s="8">
        <v>200000</v>
      </c>
      <c r="N118" s="9">
        <v>0.85</v>
      </c>
      <c r="O118" s="9">
        <v>0.3</v>
      </c>
      <c r="P118" s="10">
        <f t="shared" si="1"/>
        <v>51000</v>
      </c>
      <c r="Q118" s="5" t="s">
        <v>680</v>
      </c>
      <c r="S118" s="11"/>
    </row>
    <row r="119" spans="1:19" x14ac:dyDescent="0.35">
      <c r="A119" s="5">
        <v>900619</v>
      </c>
      <c r="B119" s="7" t="s">
        <v>805</v>
      </c>
      <c r="C119" s="5" t="s">
        <v>9</v>
      </c>
      <c r="D119" s="5" t="s">
        <v>4</v>
      </c>
      <c r="E119" s="5" t="s">
        <v>481</v>
      </c>
      <c r="F119" s="5" t="s">
        <v>559</v>
      </c>
      <c r="G119" s="5" t="s">
        <v>574</v>
      </c>
      <c r="H119" s="6">
        <v>45102</v>
      </c>
      <c r="I119" s="6">
        <v>45165</v>
      </c>
      <c r="J119" s="6">
        <v>45187</v>
      </c>
      <c r="K119" s="5"/>
      <c r="L119" s="5"/>
      <c r="M119" s="8">
        <v>160000</v>
      </c>
      <c r="N119" s="9">
        <v>0.85</v>
      </c>
      <c r="O119" s="9">
        <v>0.3</v>
      </c>
      <c r="P119" s="10">
        <f t="shared" si="1"/>
        <v>40800</v>
      </c>
      <c r="Q119" s="5" t="s">
        <v>679</v>
      </c>
      <c r="S119" s="11"/>
    </row>
    <row r="120" spans="1:19" x14ac:dyDescent="0.35">
      <c r="A120" s="5">
        <v>900611</v>
      </c>
      <c r="B120" s="7" t="s">
        <v>805</v>
      </c>
      <c r="C120" s="5" t="s">
        <v>3</v>
      </c>
      <c r="D120" s="5" t="s">
        <v>11</v>
      </c>
      <c r="E120" s="5" t="s">
        <v>475</v>
      </c>
      <c r="F120" s="5" t="s">
        <v>548</v>
      </c>
      <c r="G120" s="5" t="s">
        <v>576</v>
      </c>
      <c r="H120" s="6">
        <v>45188</v>
      </c>
      <c r="I120" s="6">
        <v>45251</v>
      </c>
      <c r="J120" s="6">
        <v>45273</v>
      </c>
      <c r="K120" s="5"/>
      <c r="L120" s="5"/>
      <c r="M120" s="8">
        <v>900000</v>
      </c>
      <c r="N120" s="9">
        <v>0.85</v>
      </c>
      <c r="O120" s="9">
        <v>0.3</v>
      </c>
      <c r="P120" s="10">
        <f t="shared" si="1"/>
        <v>229500</v>
      </c>
      <c r="Q120" s="5" t="s">
        <v>683</v>
      </c>
      <c r="S120" s="11"/>
    </row>
    <row r="121" spans="1:19" x14ac:dyDescent="0.35">
      <c r="A121" s="5">
        <v>900589</v>
      </c>
      <c r="B121" s="7" t="s">
        <v>805</v>
      </c>
      <c r="C121" s="5" t="s">
        <v>9</v>
      </c>
      <c r="D121" s="5" t="s">
        <v>4</v>
      </c>
      <c r="E121" s="5" t="s">
        <v>462</v>
      </c>
      <c r="F121" s="5" t="s">
        <v>549</v>
      </c>
      <c r="G121" s="5" t="s">
        <v>576</v>
      </c>
      <c r="H121" s="6">
        <v>45273</v>
      </c>
      <c r="I121" s="6">
        <v>45336</v>
      </c>
      <c r="J121" s="6">
        <v>45358</v>
      </c>
      <c r="K121" s="5"/>
      <c r="L121" s="5"/>
      <c r="M121" s="8">
        <v>0</v>
      </c>
      <c r="N121" s="9">
        <v>0.85</v>
      </c>
      <c r="O121" s="9">
        <v>0.3</v>
      </c>
      <c r="P121" s="10">
        <f t="shared" si="1"/>
        <v>0</v>
      </c>
      <c r="Q121" s="5" t="s">
        <v>711</v>
      </c>
      <c r="S121" s="11"/>
    </row>
    <row r="122" spans="1:19" x14ac:dyDescent="0.35">
      <c r="A122" s="5">
        <v>900596</v>
      </c>
      <c r="B122" s="7" t="s">
        <v>805</v>
      </c>
      <c r="C122" s="5" t="s">
        <v>5</v>
      </c>
      <c r="D122" s="5" t="s">
        <v>4</v>
      </c>
      <c r="E122" s="5" t="s">
        <v>466</v>
      </c>
      <c r="F122" s="5" t="s">
        <v>557</v>
      </c>
      <c r="G122" s="5" t="s">
        <v>576</v>
      </c>
      <c r="H122" s="6">
        <v>45264</v>
      </c>
      <c r="I122" s="6">
        <v>45327</v>
      </c>
      <c r="J122" s="6">
        <v>45349</v>
      </c>
      <c r="K122" s="5"/>
      <c r="L122" s="5"/>
      <c r="M122" s="8">
        <v>100000</v>
      </c>
      <c r="N122" s="9">
        <v>0.85</v>
      </c>
      <c r="O122" s="9">
        <v>0.3</v>
      </c>
      <c r="P122" s="10">
        <f t="shared" si="1"/>
        <v>25500</v>
      </c>
      <c r="Q122" s="5" t="s">
        <v>748</v>
      </c>
      <c r="S122" s="11"/>
    </row>
    <row r="123" spans="1:19" x14ac:dyDescent="0.35">
      <c r="A123" s="5">
        <v>900616</v>
      </c>
      <c r="B123" s="7" t="s">
        <v>805</v>
      </c>
      <c r="C123" s="5" t="s">
        <v>24</v>
      </c>
      <c r="D123" s="5" t="s">
        <v>11</v>
      </c>
      <c r="E123" s="5" t="s">
        <v>439</v>
      </c>
      <c r="F123" s="5" t="s">
        <v>558</v>
      </c>
      <c r="G123" s="5" t="s">
        <v>576</v>
      </c>
      <c r="H123" s="6">
        <v>45161</v>
      </c>
      <c r="I123" s="6">
        <v>45224</v>
      </c>
      <c r="J123" s="6">
        <v>45246</v>
      </c>
      <c r="K123" s="5"/>
      <c r="L123" s="5"/>
      <c r="M123" s="8">
        <v>1875000</v>
      </c>
      <c r="N123" s="9">
        <v>0.85</v>
      </c>
      <c r="O123" s="9">
        <v>0.3</v>
      </c>
      <c r="P123" s="10">
        <f t="shared" si="1"/>
        <v>478125</v>
      </c>
      <c r="Q123" s="5" t="s">
        <v>717</v>
      </c>
      <c r="S123" s="11"/>
    </row>
    <row r="124" spans="1:19" x14ac:dyDescent="0.35">
      <c r="A124" s="5">
        <v>900593</v>
      </c>
      <c r="B124" s="7" t="s">
        <v>805</v>
      </c>
      <c r="C124" s="5" t="s">
        <v>9</v>
      </c>
      <c r="D124" s="5" t="s">
        <v>4</v>
      </c>
      <c r="E124" s="5" t="s">
        <v>464</v>
      </c>
      <c r="F124" s="5" t="s">
        <v>558</v>
      </c>
      <c r="G124" s="5" t="s">
        <v>577</v>
      </c>
      <c r="H124" s="6">
        <v>45265</v>
      </c>
      <c r="I124" s="6">
        <v>45328</v>
      </c>
      <c r="J124" s="6">
        <v>45350</v>
      </c>
      <c r="K124" s="5"/>
      <c r="L124" s="5"/>
      <c r="M124" s="8">
        <v>100000</v>
      </c>
      <c r="N124" s="9">
        <v>0.85</v>
      </c>
      <c r="O124" s="9">
        <v>0.3</v>
      </c>
      <c r="P124" s="10">
        <f t="shared" si="1"/>
        <v>25500</v>
      </c>
      <c r="Q124" s="5" t="s">
        <v>582</v>
      </c>
      <c r="S124" s="11"/>
    </row>
    <row r="125" spans="1:19" x14ac:dyDescent="0.35">
      <c r="A125" s="5">
        <v>900608</v>
      </c>
      <c r="B125" s="7" t="s">
        <v>805</v>
      </c>
      <c r="C125" s="5" t="s">
        <v>24</v>
      </c>
      <c r="D125" s="5" t="s">
        <v>11</v>
      </c>
      <c r="E125" s="5" t="s">
        <v>472</v>
      </c>
      <c r="F125" s="5" t="s">
        <v>562</v>
      </c>
      <c r="G125" s="5" t="s">
        <v>577</v>
      </c>
      <c r="H125" s="6">
        <v>45215</v>
      </c>
      <c r="I125" s="6">
        <v>45278</v>
      </c>
      <c r="J125" s="6">
        <v>45300</v>
      </c>
      <c r="K125" s="5"/>
      <c r="L125" s="5"/>
      <c r="M125" s="8">
        <v>315000</v>
      </c>
      <c r="N125" s="9">
        <v>0.85</v>
      </c>
      <c r="O125" s="9">
        <v>0.3</v>
      </c>
      <c r="P125" s="10">
        <f t="shared" si="1"/>
        <v>80325</v>
      </c>
      <c r="Q125" s="5" t="s">
        <v>582</v>
      </c>
      <c r="S125" s="11"/>
    </row>
    <row r="126" spans="1:19" x14ac:dyDescent="0.35">
      <c r="A126" s="5">
        <v>900621</v>
      </c>
      <c r="B126" s="7" t="s">
        <v>805</v>
      </c>
      <c r="C126" s="5" t="s">
        <v>5</v>
      </c>
      <c r="D126" s="5" t="s">
        <v>4</v>
      </c>
      <c r="E126" s="5" t="s">
        <v>482</v>
      </c>
      <c r="F126" s="5" t="s">
        <v>560</v>
      </c>
      <c r="G126" s="5" t="s">
        <v>578</v>
      </c>
      <c r="H126" s="6">
        <v>44997</v>
      </c>
      <c r="I126" s="6">
        <v>45060</v>
      </c>
      <c r="J126" s="6">
        <v>45082</v>
      </c>
      <c r="K126" s="5"/>
      <c r="L126" s="5"/>
      <c r="M126" s="8">
        <v>270000</v>
      </c>
      <c r="N126" s="9">
        <v>0.85</v>
      </c>
      <c r="O126" s="9">
        <v>0.3</v>
      </c>
      <c r="P126" s="10">
        <f t="shared" si="1"/>
        <v>68850</v>
      </c>
      <c r="Q126" s="5" t="s">
        <v>733</v>
      </c>
      <c r="S126" s="11"/>
    </row>
    <row r="127" spans="1:19" x14ac:dyDescent="0.35">
      <c r="A127" s="5">
        <v>900592</v>
      </c>
      <c r="B127" s="7" t="s">
        <v>805</v>
      </c>
      <c r="C127" s="5" t="s">
        <v>7</v>
      </c>
      <c r="D127" s="5" t="s">
        <v>4</v>
      </c>
      <c r="E127" s="5" t="s">
        <v>87</v>
      </c>
      <c r="F127" s="5" t="s">
        <v>557</v>
      </c>
      <c r="G127" s="5" t="s">
        <v>579</v>
      </c>
      <c r="H127" s="6">
        <v>45266</v>
      </c>
      <c r="I127" s="6">
        <v>45329</v>
      </c>
      <c r="J127" s="6">
        <v>45351</v>
      </c>
      <c r="K127" s="5"/>
      <c r="L127" s="5"/>
      <c r="M127" s="8">
        <v>0</v>
      </c>
      <c r="N127" s="9">
        <v>0.85</v>
      </c>
      <c r="O127" s="9">
        <v>0.3</v>
      </c>
      <c r="P127" s="10">
        <f t="shared" si="1"/>
        <v>0</v>
      </c>
      <c r="Q127" s="5" t="s">
        <v>675</v>
      </c>
      <c r="S127" s="11"/>
    </row>
    <row r="128" spans="1:19" x14ac:dyDescent="0.35">
      <c r="A128" s="5">
        <v>900289</v>
      </c>
      <c r="B128" s="7" t="s">
        <v>807</v>
      </c>
      <c r="C128" s="5" t="s">
        <v>8</v>
      </c>
      <c r="D128" s="5" t="s">
        <v>4</v>
      </c>
      <c r="E128" s="5" t="s">
        <v>265</v>
      </c>
      <c r="F128" s="5" t="s">
        <v>555</v>
      </c>
      <c r="G128" s="5" t="s">
        <v>564</v>
      </c>
      <c r="H128" s="6">
        <v>44654</v>
      </c>
      <c r="I128" s="6">
        <v>44717</v>
      </c>
      <c r="J128" s="6">
        <v>44739</v>
      </c>
      <c r="K128" s="6">
        <v>44781</v>
      </c>
      <c r="L128" s="6">
        <v>44853</v>
      </c>
      <c r="M128" s="8">
        <v>3500000</v>
      </c>
      <c r="N128" s="9">
        <v>1</v>
      </c>
      <c r="O128" s="9">
        <v>1</v>
      </c>
      <c r="P128" s="10">
        <f t="shared" si="1"/>
        <v>3500000</v>
      </c>
      <c r="Q128" s="5" t="s">
        <v>581</v>
      </c>
      <c r="S128" s="11"/>
    </row>
    <row r="129" spans="1:19" x14ac:dyDescent="0.35">
      <c r="A129" s="5">
        <v>900290</v>
      </c>
      <c r="B129" s="7" t="s">
        <v>807</v>
      </c>
      <c r="C129" s="5" t="s">
        <v>8</v>
      </c>
      <c r="D129" s="5" t="s">
        <v>4</v>
      </c>
      <c r="E129" s="5" t="s">
        <v>266</v>
      </c>
      <c r="F129" s="5" t="s">
        <v>555</v>
      </c>
      <c r="G129" s="5" t="s">
        <v>564</v>
      </c>
      <c r="H129" s="6">
        <v>44654</v>
      </c>
      <c r="I129" s="6">
        <v>44717</v>
      </c>
      <c r="J129" s="6">
        <v>44739</v>
      </c>
      <c r="K129" s="6">
        <v>44781</v>
      </c>
      <c r="L129" s="6">
        <v>44853</v>
      </c>
      <c r="M129" s="8">
        <v>675000</v>
      </c>
      <c r="N129" s="9">
        <v>0.85</v>
      </c>
      <c r="O129" s="9">
        <v>1</v>
      </c>
      <c r="P129" s="10">
        <f t="shared" si="1"/>
        <v>573750</v>
      </c>
      <c r="Q129" s="5" t="s">
        <v>581</v>
      </c>
      <c r="S129" s="11"/>
    </row>
    <row r="130" spans="1:19" x14ac:dyDescent="0.35">
      <c r="A130" s="5">
        <v>900154</v>
      </c>
      <c r="B130" s="7" t="s">
        <v>807</v>
      </c>
      <c r="C130" s="5" t="s">
        <v>8</v>
      </c>
      <c r="D130" s="5" t="s">
        <v>4</v>
      </c>
      <c r="E130" s="5" t="s">
        <v>164</v>
      </c>
      <c r="F130" s="5" t="s">
        <v>559</v>
      </c>
      <c r="G130" s="5" t="s">
        <v>564</v>
      </c>
      <c r="H130" s="6">
        <v>44909</v>
      </c>
      <c r="I130" s="6">
        <v>44972</v>
      </c>
      <c r="J130" s="6">
        <v>44994</v>
      </c>
      <c r="K130" s="6">
        <v>45036</v>
      </c>
      <c r="L130" s="6">
        <v>45108</v>
      </c>
      <c r="M130" s="8">
        <v>1280000</v>
      </c>
      <c r="N130" s="9">
        <v>0.6</v>
      </c>
      <c r="O130" s="9">
        <v>1</v>
      </c>
      <c r="P130" s="10">
        <f t="shared" ref="P130:P193" si="2">M130*N130*O130</f>
        <v>768000</v>
      </c>
      <c r="Q130" s="5" t="s">
        <v>583</v>
      </c>
      <c r="S130" s="11"/>
    </row>
    <row r="131" spans="1:19" x14ac:dyDescent="0.35">
      <c r="A131" s="5">
        <v>900227</v>
      </c>
      <c r="B131" s="7" t="s">
        <v>807</v>
      </c>
      <c r="C131" s="5" t="s">
        <v>8</v>
      </c>
      <c r="D131" s="5" t="s">
        <v>4</v>
      </c>
      <c r="E131" s="5" t="s">
        <v>223</v>
      </c>
      <c r="F131" s="5" t="s">
        <v>562</v>
      </c>
      <c r="G131" s="5" t="s">
        <v>564</v>
      </c>
      <c r="H131" s="6">
        <v>44780</v>
      </c>
      <c r="I131" s="6">
        <v>44843</v>
      </c>
      <c r="J131" s="6">
        <v>44865</v>
      </c>
      <c r="K131" s="6">
        <v>44907</v>
      </c>
      <c r="L131" s="6">
        <v>44979</v>
      </c>
      <c r="M131" s="8">
        <v>1000000</v>
      </c>
      <c r="N131" s="9">
        <v>1</v>
      </c>
      <c r="O131" s="9">
        <v>1</v>
      </c>
      <c r="P131" s="10">
        <f t="shared" si="2"/>
        <v>1000000</v>
      </c>
      <c r="Q131" s="5" t="s">
        <v>584</v>
      </c>
      <c r="S131" s="11"/>
    </row>
    <row r="132" spans="1:19" x14ac:dyDescent="0.35">
      <c r="A132" s="5">
        <v>900104</v>
      </c>
      <c r="B132" s="7" t="s">
        <v>807</v>
      </c>
      <c r="C132" s="5" t="s">
        <v>5</v>
      </c>
      <c r="D132" s="5" t="s">
        <v>4</v>
      </c>
      <c r="E132" s="5" t="s">
        <v>125</v>
      </c>
      <c r="F132" s="5" t="s">
        <v>544</v>
      </c>
      <c r="G132" s="5" t="s">
        <v>565</v>
      </c>
      <c r="H132" s="6">
        <v>45008</v>
      </c>
      <c r="I132" s="6">
        <v>45071</v>
      </c>
      <c r="J132" s="6">
        <v>45093</v>
      </c>
      <c r="K132" s="6">
        <v>45135</v>
      </c>
      <c r="L132" s="6">
        <v>45207</v>
      </c>
      <c r="M132" s="8">
        <v>3200000</v>
      </c>
      <c r="N132" s="9">
        <v>0.55000000000000004</v>
      </c>
      <c r="O132" s="9">
        <v>1</v>
      </c>
      <c r="P132" s="10">
        <f t="shared" si="2"/>
        <v>1760000.0000000002</v>
      </c>
      <c r="Q132" s="5" t="s">
        <v>585</v>
      </c>
      <c r="S132" s="11"/>
    </row>
    <row r="133" spans="1:19" x14ac:dyDescent="0.35">
      <c r="A133" s="5">
        <v>900270</v>
      </c>
      <c r="B133" s="7" t="s">
        <v>807</v>
      </c>
      <c r="C133" s="5" t="s">
        <v>12</v>
      </c>
      <c r="D133" s="5" t="s">
        <v>4</v>
      </c>
      <c r="E133" s="5" t="s">
        <v>248</v>
      </c>
      <c r="F133" s="5" t="s">
        <v>544</v>
      </c>
      <c r="G133" s="5" t="s">
        <v>565</v>
      </c>
      <c r="H133" s="6">
        <v>44693</v>
      </c>
      <c r="I133" s="6">
        <v>44756</v>
      </c>
      <c r="J133" s="6">
        <v>44778</v>
      </c>
      <c r="K133" s="6">
        <v>44820</v>
      </c>
      <c r="L133" s="6">
        <v>44892</v>
      </c>
      <c r="M133" s="8">
        <v>405000</v>
      </c>
      <c r="N133" s="9">
        <v>1</v>
      </c>
      <c r="O133" s="9">
        <v>1</v>
      </c>
      <c r="P133" s="10">
        <f t="shared" si="2"/>
        <v>405000</v>
      </c>
      <c r="Q133" s="5" t="s">
        <v>585</v>
      </c>
      <c r="S133" s="11"/>
    </row>
    <row r="134" spans="1:19" x14ac:dyDescent="0.35">
      <c r="A134" s="5">
        <v>900315</v>
      </c>
      <c r="B134" s="7" t="s">
        <v>807</v>
      </c>
      <c r="C134" s="5" t="s">
        <v>8</v>
      </c>
      <c r="D134" s="5" t="s">
        <v>4</v>
      </c>
      <c r="E134" s="5" t="s">
        <v>282</v>
      </c>
      <c r="F134" s="5" t="s">
        <v>544</v>
      </c>
      <c r="G134" s="5" t="s">
        <v>565</v>
      </c>
      <c r="H134" s="6">
        <v>44605</v>
      </c>
      <c r="I134" s="6">
        <v>44668</v>
      </c>
      <c r="J134" s="6">
        <v>44690</v>
      </c>
      <c r="K134" s="6">
        <v>44732</v>
      </c>
      <c r="L134" s="6">
        <v>44804</v>
      </c>
      <c r="M134" s="8">
        <v>2500000</v>
      </c>
      <c r="N134" s="9">
        <v>0.85</v>
      </c>
      <c r="O134" s="9">
        <v>1</v>
      </c>
      <c r="P134" s="10">
        <f t="shared" si="2"/>
        <v>2125000</v>
      </c>
      <c r="Q134" s="5" t="s">
        <v>585</v>
      </c>
      <c r="S134" s="11"/>
    </row>
    <row r="135" spans="1:19" x14ac:dyDescent="0.35">
      <c r="A135" s="5">
        <v>900035</v>
      </c>
      <c r="B135" s="7" t="s">
        <v>807</v>
      </c>
      <c r="C135" s="5" t="s">
        <v>5</v>
      </c>
      <c r="D135" s="5" t="s">
        <v>4</v>
      </c>
      <c r="E135" s="5" t="s">
        <v>63</v>
      </c>
      <c r="F135" s="5" t="s">
        <v>550</v>
      </c>
      <c r="G135" s="5" t="s">
        <v>565</v>
      </c>
      <c r="H135" s="6">
        <v>45159</v>
      </c>
      <c r="I135" s="6">
        <v>45222</v>
      </c>
      <c r="J135" s="6">
        <v>45244</v>
      </c>
      <c r="K135" s="6">
        <v>45286</v>
      </c>
      <c r="L135" s="6">
        <v>45358</v>
      </c>
      <c r="M135" s="8">
        <v>0</v>
      </c>
      <c r="N135" s="9">
        <v>0.55000000000000004</v>
      </c>
      <c r="O135" s="9">
        <v>1</v>
      </c>
      <c r="P135" s="10">
        <f t="shared" si="2"/>
        <v>0</v>
      </c>
      <c r="Q135" s="5" t="s">
        <v>588</v>
      </c>
      <c r="S135" s="11"/>
    </row>
    <row r="136" spans="1:19" x14ac:dyDescent="0.35">
      <c r="A136" s="5">
        <v>900219</v>
      </c>
      <c r="B136" s="7" t="s">
        <v>807</v>
      </c>
      <c r="C136" s="5" t="s">
        <v>8</v>
      </c>
      <c r="D136" s="5" t="s">
        <v>4</v>
      </c>
      <c r="E136" s="5" t="s">
        <v>219</v>
      </c>
      <c r="F136" s="5" t="s">
        <v>550</v>
      </c>
      <c r="G136" s="5" t="s">
        <v>565</v>
      </c>
      <c r="H136" s="6">
        <v>44795</v>
      </c>
      <c r="I136" s="6">
        <v>44858</v>
      </c>
      <c r="J136" s="6">
        <v>44880</v>
      </c>
      <c r="K136" s="6">
        <v>44922</v>
      </c>
      <c r="L136" s="6">
        <v>44994</v>
      </c>
      <c r="M136" s="8">
        <v>315000</v>
      </c>
      <c r="N136" s="9">
        <v>1</v>
      </c>
      <c r="O136" s="9">
        <v>1</v>
      </c>
      <c r="P136" s="10">
        <f t="shared" si="2"/>
        <v>315000</v>
      </c>
      <c r="Q136" s="5" t="s">
        <v>583</v>
      </c>
      <c r="S136" s="11"/>
    </row>
    <row r="137" spans="1:19" x14ac:dyDescent="0.35">
      <c r="A137" s="5">
        <v>900243</v>
      </c>
      <c r="B137" s="7" t="s">
        <v>807</v>
      </c>
      <c r="C137" s="5" t="s">
        <v>8</v>
      </c>
      <c r="D137" s="5" t="s">
        <v>4</v>
      </c>
      <c r="E137" s="5" t="s">
        <v>234</v>
      </c>
      <c r="F137" s="5" t="s">
        <v>552</v>
      </c>
      <c r="G137" s="5" t="s">
        <v>565</v>
      </c>
      <c r="H137" s="6">
        <v>44732</v>
      </c>
      <c r="I137" s="6">
        <v>44795</v>
      </c>
      <c r="J137" s="6">
        <v>44817</v>
      </c>
      <c r="K137" s="6">
        <v>44859</v>
      </c>
      <c r="L137" s="6">
        <v>44931</v>
      </c>
      <c r="M137" s="8">
        <v>732000</v>
      </c>
      <c r="N137" s="9">
        <v>0.85</v>
      </c>
      <c r="O137" s="9">
        <v>1</v>
      </c>
      <c r="P137" s="10">
        <f t="shared" si="2"/>
        <v>622200</v>
      </c>
      <c r="Q137" s="5" t="s">
        <v>590</v>
      </c>
      <c r="S137" s="11"/>
    </row>
    <row r="138" spans="1:19" x14ac:dyDescent="0.35">
      <c r="A138" s="5">
        <v>900160</v>
      </c>
      <c r="B138" s="7" t="s">
        <v>807</v>
      </c>
      <c r="C138" s="5" t="s">
        <v>8</v>
      </c>
      <c r="D138" s="5" t="s">
        <v>4</v>
      </c>
      <c r="E138" s="5" t="s">
        <v>170</v>
      </c>
      <c r="F138" s="5" t="s">
        <v>555</v>
      </c>
      <c r="G138" s="5" t="s">
        <v>565</v>
      </c>
      <c r="H138" s="6">
        <v>44903</v>
      </c>
      <c r="I138" s="6">
        <v>44966</v>
      </c>
      <c r="J138" s="6">
        <v>44988</v>
      </c>
      <c r="K138" s="6">
        <v>45030</v>
      </c>
      <c r="L138" s="6">
        <v>45102</v>
      </c>
      <c r="M138" s="8">
        <v>540000</v>
      </c>
      <c r="N138" s="9">
        <v>0.6</v>
      </c>
      <c r="O138" s="9">
        <v>1</v>
      </c>
      <c r="P138" s="10">
        <f t="shared" si="2"/>
        <v>324000</v>
      </c>
      <c r="Q138" s="5" t="s">
        <v>593</v>
      </c>
      <c r="S138" s="11"/>
    </row>
    <row r="139" spans="1:19" x14ac:dyDescent="0.35">
      <c r="A139" s="5">
        <v>900005</v>
      </c>
      <c r="B139" s="7" t="s">
        <v>807</v>
      </c>
      <c r="C139" s="5" t="s">
        <v>8</v>
      </c>
      <c r="D139" s="5" t="s">
        <v>4</v>
      </c>
      <c r="E139" s="5" t="s">
        <v>34</v>
      </c>
      <c r="F139" s="5" t="s">
        <v>556</v>
      </c>
      <c r="G139" s="5" t="s">
        <v>565</v>
      </c>
      <c r="H139" s="6">
        <v>45224</v>
      </c>
      <c r="I139" s="6">
        <v>45287</v>
      </c>
      <c r="J139" s="6">
        <v>45309</v>
      </c>
      <c r="K139" s="6">
        <v>45351</v>
      </c>
      <c r="L139" s="6">
        <v>45423</v>
      </c>
      <c r="M139" s="8">
        <v>0</v>
      </c>
      <c r="N139" s="9">
        <v>1</v>
      </c>
      <c r="O139" s="9">
        <v>1</v>
      </c>
      <c r="P139" s="10">
        <f t="shared" si="2"/>
        <v>0</v>
      </c>
      <c r="Q139" s="5" t="s">
        <v>583</v>
      </c>
      <c r="S139" s="11"/>
    </row>
    <row r="140" spans="1:19" x14ac:dyDescent="0.35">
      <c r="A140" s="5">
        <v>900118</v>
      </c>
      <c r="B140" s="7" t="s">
        <v>807</v>
      </c>
      <c r="C140" s="5" t="s">
        <v>8</v>
      </c>
      <c r="D140" s="5" t="s">
        <v>4</v>
      </c>
      <c r="E140" s="5" t="s">
        <v>58</v>
      </c>
      <c r="F140" s="5" t="s">
        <v>556</v>
      </c>
      <c r="G140" s="5" t="s">
        <v>565</v>
      </c>
      <c r="H140" s="6">
        <v>44958</v>
      </c>
      <c r="I140" s="6">
        <v>45021</v>
      </c>
      <c r="J140" s="6">
        <v>45043</v>
      </c>
      <c r="K140" s="6">
        <v>45085</v>
      </c>
      <c r="L140" s="6">
        <v>45157</v>
      </c>
      <c r="M140" s="8">
        <v>320000</v>
      </c>
      <c r="N140" s="9">
        <v>1</v>
      </c>
      <c r="O140" s="9">
        <v>1</v>
      </c>
      <c r="P140" s="10">
        <f t="shared" si="2"/>
        <v>320000</v>
      </c>
      <c r="Q140" s="5" t="s">
        <v>583</v>
      </c>
      <c r="S140" s="11"/>
    </row>
    <row r="141" spans="1:19" x14ac:dyDescent="0.35">
      <c r="A141" s="5">
        <v>900185</v>
      </c>
      <c r="B141" s="7" t="s">
        <v>807</v>
      </c>
      <c r="C141" s="5" t="s">
        <v>9</v>
      </c>
      <c r="D141" s="5" t="s">
        <v>4</v>
      </c>
      <c r="E141" s="5" t="s">
        <v>187</v>
      </c>
      <c r="F141" s="5" t="s">
        <v>556</v>
      </c>
      <c r="G141" s="5" t="s">
        <v>565</v>
      </c>
      <c r="H141" s="6">
        <v>44858</v>
      </c>
      <c r="I141" s="6">
        <v>44921</v>
      </c>
      <c r="J141" s="6">
        <v>44943</v>
      </c>
      <c r="K141" s="6">
        <v>44985</v>
      </c>
      <c r="L141" s="6">
        <v>45057</v>
      </c>
      <c r="M141" s="8">
        <v>0</v>
      </c>
      <c r="N141" s="9">
        <v>0.85</v>
      </c>
      <c r="O141" s="9">
        <v>1</v>
      </c>
      <c r="P141" s="10">
        <f t="shared" si="2"/>
        <v>0</v>
      </c>
      <c r="Q141" s="5" t="s">
        <v>583</v>
      </c>
      <c r="S141" s="11"/>
    </row>
    <row r="142" spans="1:19" x14ac:dyDescent="0.35">
      <c r="A142" s="5">
        <v>900196</v>
      </c>
      <c r="B142" s="7" t="s">
        <v>807</v>
      </c>
      <c r="C142" s="5" t="s">
        <v>9</v>
      </c>
      <c r="D142" s="5" t="s">
        <v>4</v>
      </c>
      <c r="E142" s="5" t="s">
        <v>197</v>
      </c>
      <c r="F142" s="5" t="s">
        <v>556</v>
      </c>
      <c r="G142" s="5" t="s">
        <v>565</v>
      </c>
      <c r="H142" s="6">
        <v>44840</v>
      </c>
      <c r="I142" s="6">
        <v>44903</v>
      </c>
      <c r="J142" s="6">
        <v>44925</v>
      </c>
      <c r="K142" s="6">
        <v>44967</v>
      </c>
      <c r="L142" s="6">
        <v>45039</v>
      </c>
      <c r="M142" s="8">
        <v>450000</v>
      </c>
      <c r="N142" s="9">
        <v>0.6</v>
      </c>
      <c r="O142" s="9">
        <v>1</v>
      </c>
      <c r="P142" s="10">
        <f t="shared" si="2"/>
        <v>270000</v>
      </c>
      <c r="Q142" s="5" t="s">
        <v>583</v>
      </c>
      <c r="S142" s="11"/>
    </row>
    <row r="143" spans="1:19" x14ac:dyDescent="0.35">
      <c r="A143" s="5">
        <v>900200</v>
      </c>
      <c r="B143" s="7" t="s">
        <v>807</v>
      </c>
      <c r="C143" s="5" t="s">
        <v>8</v>
      </c>
      <c r="D143" s="5" t="s">
        <v>4</v>
      </c>
      <c r="E143" s="5" t="s">
        <v>201</v>
      </c>
      <c r="F143" s="5" t="s">
        <v>557</v>
      </c>
      <c r="G143" s="5" t="s">
        <v>565</v>
      </c>
      <c r="H143" s="6">
        <v>44830</v>
      </c>
      <c r="I143" s="6">
        <v>44893</v>
      </c>
      <c r="J143" s="6">
        <v>44915</v>
      </c>
      <c r="K143" s="6">
        <v>44957</v>
      </c>
      <c r="L143" s="6">
        <v>45029</v>
      </c>
      <c r="M143" s="8">
        <v>675000</v>
      </c>
      <c r="N143" s="9">
        <v>1</v>
      </c>
      <c r="O143" s="9">
        <v>1</v>
      </c>
      <c r="P143" s="10">
        <f t="shared" si="2"/>
        <v>675000</v>
      </c>
      <c r="Q143" s="5" t="s">
        <v>583</v>
      </c>
      <c r="S143" s="11"/>
    </row>
    <row r="144" spans="1:19" x14ac:dyDescent="0.35">
      <c r="A144" s="5">
        <v>900264</v>
      </c>
      <c r="B144" s="7" t="s">
        <v>807</v>
      </c>
      <c r="C144" s="5" t="s">
        <v>3</v>
      </c>
      <c r="D144" s="5" t="s">
        <v>4</v>
      </c>
      <c r="E144" s="5" t="s">
        <v>246</v>
      </c>
      <c r="F144" s="5" t="s">
        <v>557</v>
      </c>
      <c r="G144" s="5" t="s">
        <v>565</v>
      </c>
      <c r="H144" s="6">
        <v>44698</v>
      </c>
      <c r="I144" s="6">
        <v>44761</v>
      </c>
      <c r="J144" s="6">
        <v>44783</v>
      </c>
      <c r="K144" s="6">
        <v>44825</v>
      </c>
      <c r="L144" s="6">
        <v>44897</v>
      </c>
      <c r="M144" s="8">
        <v>960000</v>
      </c>
      <c r="N144" s="9">
        <v>1</v>
      </c>
      <c r="O144" s="9">
        <v>1</v>
      </c>
      <c r="P144" s="10">
        <f t="shared" si="2"/>
        <v>960000</v>
      </c>
      <c r="Q144" s="5" t="s">
        <v>595</v>
      </c>
      <c r="S144" s="11"/>
    </row>
    <row r="145" spans="1:19" x14ac:dyDescent="0.35">
      <c r="A145" s="5">
        <v>900162</v>
      </c>
      <c r="B145" s="7" t="s">
        <v>807</v>
      </c>
      <c r="C145" s="5" t="s">
        <v>5</v>
      </c>
      <c r="D145" s="5" t="s">
        <v>4</v>
      </c>
      <c r="E145" s="5" t="s">
        <v>172</v>
      </c>
      <c r="F145" s="5" t="s">
        <v>558</v>
      </c>
      <c r="G145" s="5" t="s">
        <v>565</v>
      </c>
      <c r="H145" s="6">
        <v>44899</v>
      </c>
      <c r="I145" s="6">
        <v>44962</v>
      </c>
      <c r="J145" s="6">
        <v>44984</v>
      </c>
      <c r="K145" s="6">
        <v>45026</v>
      </c>
      <c r="L145" s="6">
        <v>45098</v>
      </c>
      <c r="M145" s="8">
        <v>200000</v>
      </c>
      <c r="N145" s="9">
        <v>1</v>
      </c>
      <c r="O145" s="9">
        <v>1</v>
      </c>
      <c r="P145" s="10">
        <f t="shared" si="2"/>
        <v>200000</v>
      </c>
      <c r="Q145" s="5" t="s">
        <v>587</v>
      </c>
      <c r="S145" s="11"/>
    </row>
    <row r="146" spans="1:19" x14ac:dyDescent="0.35">
      <c r="A146" s="5">
        <v>900105</v>
      </c>
      <c r="B146" s="7" t="s">
        <v>807</v>
      </c>
      <c r="C146" s="5" t="s">
        <v>5</v>
      </c>
      <c r="D146" s="5" t="s">
        <v>4</v>
      </c>
      <c r="E146" s="5" t="s">
        <v>126</v>
      </c>
      <c r="F146" s="5" t="s">
        <v>559</v>
      </c>
      <c r="G146" s="5" t="s">
        <v>565</v>
      </c>
      <c r="H146" s="6">
        <v>45004</v>
      </c>
      <c r="I146" s="6">
        <v>45067</v>
      </c>
      <c r="J146" s="6">
        <v>45089</v>
      </c>
      <c r="K146" s="6">
        <v>45131</v>
      </c>
      <c r="L146" s="6">
        <v>45203</v>
      </c>
      <c r="M146" s="8">
        <v>450000</v>
      </c>
      <c r="N146" s="9">
        <v>1</v>
      </c>
      <c r="O146" s="9">
        <v>1</v>
      </c>
      <c r="P146" s="10">
        <f t="shared" si="2"/>
        <v>450000</v>
      </c>
      <c r="Q146" s="5" t="s">
        <v>583</v>
      </c>
      <c r="S146" s="11"/>
    </row>
    <row r="147" spans="1:19" x14ac:dyDescent="0.35">
      <c r="A147" s="5">
        <v>900206</v>
      </c>
      <c r="B147" s="7" t="s">
        <v>807</v>
      </c>
      <c r="C147" s="5" t="s">
        <v>5</v>
      </c>
      <c r="D147" s="5" t="s">
        <v>4</v>
      </c>
      <c r="E147" s="5" t="s">
        <v>206</v>
      </c>
      <c r="F147" s="5" t="s">
        <v>562</v>
      </c>
      <c r="G147" s="5" t="s">
        <v>565</v>
      </c>
      <c r="H147" s="6">
        <v>44812</v>
      </c>
      <c r="I147" s="6">
        <v>44875</v>
      </c>
      <c r="J147" s="6">
        <v>44897</v>
      </c>
      <c r="K147" s="6">
        <v>44939</v>
      </c>
      <c r="L147" s="6">
        <v>45011</v>
      </c>
      <c r="M147" s="8">
        <v>900000</v>
      </c>
      <c r="N147" s="9">
        <v>1</v>
      </c>
      <c r="O147" s="9">
        <v>1</v>
      </c>
      <c r="P147" s="10">
        <f t="shared" si="2"/>
        <v>900000</v>
      </c>
      <c r="Q147" s="5" t="s">
        <v>583</v>
      </c>
      <c r="S147" s="11"/>
    </row>
    <row r="148" spans="1:19" x14ac:dyDescent="0.35">
      <c r="A148" s="5">
        <v>900179</v>
      </c>
      <c r="B148" s="7" t="s">
        <v>807</v>
      </c>
      <c r="C148" s="5" t="s">
        <v>9</v>
      </c>
      <c r="D148" s="5" t="s">
        <v>4</v>
      </c>
      <c r="E148" s="5" t="s">
        <v>54</v>
      </c>
      <c r="F148" s="5" t="s">
        <v>562</v>
      </c>
      <c r="G148" s="5" t="s">
        <v>565</v>
      </c>
      <c r="H148" s="6">
        <v>44871</v>
      </c>
      <c r="I148" s="6">
        <v>44934</v>
      </c>
      <c r="J148" s="6">
        <v>44956</v>
      </c>
      <c r="K148" s="6">
        <v>44998</v>
      </c>
      <c r="L148" s="6">
        <v>45070</v>
      </c>
      <c r="M148" s="8">
        <v>40000</v>
      </c>
      <c r="N148" s="9">
        <v>0.55000000000000004</v>
      </c>
      <c r="O148" s="9">
        <v>1</v>
      </c>
      <c r="P148" s="10">
        <f t="shared" si="2"/>
        <v>22000</v>
      </c>
      <c r="Q148" s="5" t="s">
        <v>599</v>
      </c>
      <c r="S148" s="11"/>
    </row>
    <row r="149" spans="1:19" x14ac:dyDescent="0.35">
      <c r="A149" s="5">
        <v>900044</v>
      </c>
      <c r="B149" s="7" t="s">
        <v>807</v>
      </c>
      <c r="C149" s="5" t="s">
        <v>5</v>
      </c>
      <c r="D149" s="5" t="s">
        <v>4</v>
      </c>
      <c r="E149" s="5" t="s">
        <v>71</v>
      </c>
      <c r="F149" s="5" t="s">
        <v>558</v>
      </c>
      <c r="G149" s="5" t="s">
        <v>566</v>
      </c>
      <c r="H149" s="6">
        <v>45134</v>
      </c>
      <c r="I149" s="6">
        <v>45197</v>
      </c>
      <c r="J149" s="6">
        <v>45219</v>
      </c>
      <c r="K149" s="6">
        <v>45261</v>
      </c>
      <c r="L149" s="6">
        <v>45333</v>
      </c>
      <c r="M149" s="8">
        <v>0</v>
      </c>
      <c r="N149" s="9">
        <v>0.6</v>
      </c>
      <c r="O149" s="9">
        <v>1</v>
      </c>
      <c r="P149" s="10">
        <f t="shared" si="2"/>
        <v>0</v>
      </c>
      <c r="Q149" s="5" t="s">
        <v>607</v>
      </c>
      <c r="S149" s="11"/>
    </row>
    <row r="150" spans="1:19" x14ac:dyDescent="0.35">
      <c r="A150" s="5">
        <v>900065</v>
      </c>
      <c r="B150" s="7" t="s">
        <v>807</v>
      </c>
      <c r="C150" s="5" t="s">
        <v>8</v>
      </c>
      <c r="D150" s="5" t="s">
        <v>4</v>
      </c>
      <c r="E150" s="5" t="s">
        <v>91</v>
      </c>
      <c r="F150" s="5" t="s">
        <v>558</v>
      </c>
      <c r="G150" s="5" t="s">
        <v>566</v>
      </c>
      <c r="H150" s="6">
        <v>45077</v>
      </c>
      <c r="I150" s="6">
        <v>45140</v>
      </c>
      <c r="J150" s="6">
        <v>45162</v>
      </c>
      <c r="K150" s="6">
        <v>45204</v>
      </c>
      <c r="L150" s="6">
        <v>45276</v>
      </c>
      <c r="M150" s="8">
        <v>560000</v>
      </c>
      <c r="N150" s="9">
        <v>1</v>
      </c>
      <c r="O150" s="9">
        <v>1</v>
      </c>
      <c r="P150" s="10">
        <f t="shared" si="2"/>
        <v>560000</v>
      </c>
      <c r="Q150" s="5" t="s">
        <v>608</v>
      </c>
      <c r="S150" s="11"/>
    </row>
    <row r="151" spans="1:19" x14ac:dyDescent="0.35">
      <c r="A151" s="5">
        <v>900066</v>
      </c>
      <c r="B151" s="7" t="s">
        <v>807</v>
      </c>
      <c r="C151" s="5" t="s">
        <v>8</v>
      </c>
      <c r="D151" s="5" t="s">
        <v>4</v>
      </c>
      <c r="E151" s="5" t="s">
        <v>92</v>
      </c>
      <c r="F151" s="5" t="s">
        <v>558</v>
      </c>
      <c r="G151" s="5" t="s">
        <v>566</v>
      </c>
      <c r="H151" s="6">
        <v>45077</v>
      </c>
      <c r="I151" s="6">
        <v>45140</v>
      </c>
      <c r="J151" s="6">
        <v>45162</v>
      </c>
      <c r="K151" s="6">
        <v>45204</v>
      </c>
      <c r="L151" s="6">
        <v>45276</v>
      </c>
      <c r="M151" s="8">
        <v>900000</v>
      </c>
      <c r="N151" s="9">
        <v>1</v>
      </c>
      <c r="O151" s="9">
        <v>1</v>
      </c>
      <c r="P151" s="10">
        <f t="shared" si="2"/>
        <v>900000</v>
      </c>
      <c r="Q151" s="5" t="s">
        <v>608</v>
      </c>
      <c r="S151" s="11"/>
    </row>
    <row r="152" spans="1:19" x14ac:dyDescent="0.35">
      <c r="A152" s="5">
        <v>900103</v>
      </c>
      <c r="B152" s="7" t="s">
        <v>807</v>
      </c>
      <c r="C152" s="5" t="s">
        <v>8</v>
      </c>
      <c r="D152" s="5" t="s">
        <v>4</v>
      </c>
      <c r="E152" s="5" t="s">
        <v>124</v>
      </c>
      <c r="F152" s="5" t="s">
        <v>558</v>
      </c>
      <c r="G152" s="5" t="s">
        <v>566</v>
      </c>
      <c r="H152" s="6">
        <v>45014</v>
      </c>
      <c r="I152" s="6">
        <v>45077</v>
      </c>
      <c r="J152" s="6">
        <v>45099</v>
      </c>
      <c r="K152" s="6">
        <v>45141</v>
      </c>
      <c r="L152" s="6">
        <v>45213</v>
      </c>
      <c r="M152" s="8">
        <v>1000000</v>
      </c>
      <c r="N152" s="9">
        <v>0.6</v>
      </c>
      <c r="O152" s="9">
        <v>1</v>
      </c>
      <c r="P152" s="10">
        <f t="shared" si="2"/>
        <v>600000</v>
      </c>
      <c r="Q152" s="5" t="s">
        <v>609</v>
      </c>
      <c r="S152" s="11"/>
    </row>
    <row r="153" spans="1:19" x14ac:dyDescent="0.35">
      <c r="A153" s="5">
        <v>900228</v>
      </c>
      <c r="B153" s="7" t="s">
        <v>807</v>
      </c>
      <c r="C153" s="5" t="s">
        <v>8</v>
      </c>
      <c r="D153" s="5" t="s">
        <v>4</v>
      </c>
      <c r="E153" s="5" t="s">
        <v>224</v>
      </c>
      <c r="F153" s="5" t="s">
        <v>558</v>
      </c>
      <c r="G153" s="5" t="s">
        <v>566</v>
      </c>
      <c r="H153" s="6">
        <v>44769</v>
      </c>
      <c r="I153" s="6">
        <v>44832</v>
      </c>
      <c r="J153" s="6">
        <v>44854</v>
      </c>
      <c r="K153" s="6">
        <v>44896</v>
      </c>
      <c r="L153" s="6">
        <v>44968</v>
      </c>
      <c r="M153" s="8">
        <v>360000</v>
      </c>
      <c r="N153" s="9">
        <v>0.85</v>
      </c>
      <c r="O153" s="9">
        <v>1</v>
      </c>
      <c r="P153" s="10">
        <f t="shared" si="2"/>
        <v>306000</v>
      </c>
      <c r="Q153" s="5" t="s">
        <v>607</v>
      </c>
      <c r="S153" s="11"/>
    </row>
    <row r="154" spans="1:19" x14ac:dyDescent="0.35">
      <c r="A154" s="5">
        <v>900257</v>
      </c>
      <c r="B154" s="7" t="s">
        <v>807</v>
      </c>
      <c r="C154" s="5" t="s">
        <v>8</v>
      </c>
      <c r="D154" s="5" t="s">
        <v>4</v>
      </c>
      <c r="E154" s="5" t="s">
        <v>176</v>
      </c>
      <c r="F154" s="5" t="s">
        <v>558</v>
      </c>
      <c r="G154" s="5" t="s">
        <v>566</v>
      </c>
      <c r="H154" s="6">
        <v>44714</v>
      </c>
      <c r="I154" s="6">
        <v>44777</v>
      </c>
      <c r="J154" s="6">
        <v>44799</v>
      </c>
      <c r="K154" s="6">
        <v>44841</v>
      </c>
      <c r="L154" s="6">
        <v>44913</v>
      </c>
      <c r="M154" s="8">
        <v>750000</v>
      </c>
      <c r="N154" s="9">
        <v>0.55000000000000004</v>
      </c>
      <c r="O154" s="9">
        <v>1</v>
      </c>
      <c r="P154" s="10">
        <f t="shared" si="2"/>
        <v>412500.00000000006</v>
      </c>
      <c r="Q154" s="5" t="s">
        <v>608</v>
      </c>
      <c r="S154" s="11"/>
    </row>
    <row r="155" spans="1:19" x14ac:dyDescent="0.35">
      <c r="A155" s="5">
        <v>900277</v>
      </c>
      <c r="B155" s="7" t="s">
        <v>807</v>
      </c>
      <c r="C155" s="5" t="s">
        <v>9</v>
      </c>
      <c r="D155" s="5" t="s">
        <v>4</v>
      </c>
      <c r="E155" s="5" t="s">
        <v>254</v>
      </c>
      <c r="F155" s="5" t="s">
        <v>558</v>
      </c>
      <c r="G155" s="5" t="s">
        <v>566</v>
      </c>
      <c r="H155" s="6">
        <v>44684</v>
      </c>
      <c r="I155" s="6">
        <v>44747</v>
      </c>
      <c r="J155" s="6">
        <v>44769</v>
      </c>
      <c r="K155" s="6">
        <v>44811</v>
      </c>
      <c r="L155" s="6">
        <v>44883</v>
      </c>
      <c r="M155" s="8">
        <v>0</v>
      </c>
      <c r="N155" s="9">
        <v>1</v>
      </c>
      <c r="O155" s="9">
        <v>1</v>
      </c>
      <c r="P155" s="10">
        <f t="shared" si="2"/>
        <v>0</v>
      </c>
      <c r="Q155" s="5" t="s">
        <v>598</v>
      </c>
      <c r="S155" s="11"/>
    </row>
    <row r="156" spans="1:19" x14ac:dyDescent="0.35">
      <c r="A156" s="5">
        <v>900220</v>
      </c>
      <c r="B156" s="7" t="s">
        <v>807</v>
      </c>
      <c r="C156" s="5" t="s">
        <v>7</v>
      </c>
      <c r="D156" s="5" t="s">
        <v>4</v>
      </c>
      <c r="E156" s="5" t="s">
        <v>97</v>
      </c>
      <c r="F156" s="5" t="s">
        <v>558</v>
      </c>
      <c r="G156" s="5" t="s">
        <v>566</v>
      </c>
      <c r="H156" s="6">
        <v>44789</v>
      </c>
      <c r="I156" s="6">
        <v>44852</v>
      </c>
      <c r="J156" s="6">
        <v>44874</v>
      </c>
      <c r="K156" s="6">
        <v>44916</v>
      </c>
      <c r="L156" s="6">
        <v>44988</v>
      </c>
      <c r="M156" s="8">
        <v>0</v>
      </c>
      <c r="N156" s="9">
        <v>0.85</v>
      </c>
      <c r="O156" s="9">
        <v>1</v>
      </c>
      <c r="P156" s="10">
        <f t="shared" si="2"/>
        <v>0</v>
      </c>
      <c r="Q156" s="5" t="s">
        <v>612</v>
      </c>
      <c r="S156" s="11"/>
    </row>
    <row r="157" spans="1:19" x14ac:dyDescent="0.35">
      <c r="A157" s="5">
        <v>900382</v>
      </c>
      <c r="B157" s="7" t="s">
        <v>807</v>
      </c>
      <c r="C157" s="5" t="s">
        <v>7</v>
      </c>
      <c r="D157" s="5" t="s">
        <v>4</v>
      </c>
      <c r="E157" s="5" t="s">
        <v>325</v>
      </c>
      <c r="F157" s="5" t="s">
        <v>558</v>
      </c>
      <c r="G157" s="5" t="s">
        <v>566</v>
      </c>
      <c r="H157" s="6">
        <v>44514</v>
      </c>
      <c r="I157" s="6">
        <v>44577</v>
      </c>
      <c r="J157" s="6">
        <v>44599</v>
      </c>
      <c r="K157" s="6">
        <v>44641</v>
      </c>
      <c r="L157" s="6">
        <v>44713</v>
      </c>
      <c r="M157" s="8">
        <v>450000</v>
      </c>
      <c r="N157" s="9">
        <v>0.6</v>
      </c>
      <c r="O157" s="9">
        <v>1</v>
      </c>
      <c r="P157" s="10">
        <f t="shared" si="2"/>
        <v>270000</v>
      </c>
      <c r="Q157" s="5" t="s">
        <v>612</v>
      </c>
      <c r="S157" s="11"/>
    </row>
    <row r="158" spans="1:19" x14ac:dyDescent="0.35">
      <c r="A158" s="5">
        <v>900265</v>
      </c>
      <c r="B158" s="7" t="s">
        <v>807</v>
      </c>
      <c r="C158" s="5" t="s">
        <v>5</v>
      </c>
      <c r="D158" s="5" t="s">
        <v>4</v>
      </c>
      <c r="E158" s="5" t="s">
        <v>58</v>
      </c>
      <c r="F158" s="5" t="s">
        <v>558</v>
      </c>
      <c r="G158" s="5" t="s">
        <v>566</v>
      </c>
      <c r="H158" s="6">
        <v>44698</v>
      </c>
      <c r="I158" s="6">
        <v>44761</v>
      </c>
      <c r="J158" s="6">
        <v>44783</v>
      </c>
      <c r="K158" s="6">
        <v>44825</v>
      </c>
      <c r="L158" s="6">
        <v>44897</v>
      </c>
      <c r="M158" s="8">
        <v>1</v>
      </c>
      <c r="N158" s="9">
        <v>0.85</v>
      </c>
      <c r="O158" s="9">
        <v>1</v>
      </c>
      <c r="P158" s="10">
        <f t="shared" si="2"/>
        <v>0.85</v>
      </c>
      <c r="Q158" s="5" t="s">
        <v>587</v>
      </c>
      <c r="S158" s="11"/>
    </row>
    <row r="159" spans="1:19" x14ac:dyDescent="0.35">
      <c r="A159" s="5">
        <v>900458</v>
      </c>
      <c r="B159" s="7" t="s">
        <v>807</v>
      </c>
      <c r="C159" s="5" t="s">
        <v>8</v>
      </c>
      <c r="D159" s="5" t="s">
        <v>4</v>
      </c>
      <c r="E159" s="5" t="s">
        <v>176</v>
      </c>
      <c r="F159" s="5" t="s">
        <v>560</v>
      </c>
      <c r="G159" s="5" t="s">
        <v>566</v>
      </c>
      <c r="H159" s="6">
        <v>44361</v>
      </c>
      <c r="I159" s="6">
        <v>44424</v>
      </c>
      <c r="J159" s="6">
        <v>44446</v>
      </c>
      <c r="K159" s="6">
        <v>44488</v>
      </c>
      <c r="L159" s="6">
        <v>44560</v>
      </c>
      <c r="M159" s="8">
        <v>270000</v>
      </c>
      <c r="N159" s="9">
        <v>0.85</v>
      </c>
      <c r="O159" s="9">
        <v>1</v>
      </c>
      <c r="P159" s="10">
        <f t="shared" si="2"/>
        <v>229500</v>
      </c>
      <c r="Q159" s="5" t="s">
        <v>618</v>
      </c>
      <c r="S159" s="11"/>
    </row>
    <row r="160" spans="1:19" x14ac:dyDescent="0.35">
      <c r="A160" s="5">
        <v>900067</v>
      </c>
      <c r="B160" s="7" t="s">
        <v>807</v>
      </c>
      <c r="C160" s="5" t="s">
        <v>8</v>
      </c>
      <c r="D160" s="5" t="s">
        <v>4</v>
      </c>
      <c r="E160" s="5" t="s">
        <v>93</v>
      </c>
      <c r="F160" s="5" t="s">
        <v>562</v>
      </c>
      <c r="G160" s="5" t="s">
        <v>566</v>
      </c>
      <c r="H160" s="6">
        <v>45077</v>
      </c>
      <c r="I160" s="6">
        <v>45140</v>
      </c>
      <c r="J160" s="6">
        <v>45162</v>
      </c>
      <c r="K160" s="6">
        <v>45204</v>
      </c>
      <c r="L160" s="6">
        <v>45276</v>
      </c>
      <c r="M160" s="8">
        <v>1</v>
      </c>
      <c r="N160" s="9">
        <v>0.85</v>
      </c>
      <c r="O160" s="9">
        <v>1</v>
      </c>
      <c r="P160" s="10">
        <f t="shared" si="2"/>
        <v>0.85</v>
      </c>
      <c r="Q160" s="5" t="s">
        <v>619</v>
      </c>
      <c r="S160" s="11"/>
    </row>
    <row r="161" spans="1:19" x14ac:dyDescent="0.35">
      <c r="A161" s="5">
        <v>900201</v>
      </c>
      <c r="B161" s="7" t="s">
        <v>807</v>
      </c>
      <c r="C161" s="5" t="s">
        <v>9</v>
      </c>
      <c r="D161" s="5" t="s">
        <v>4</v>
      </c>
      <c r="E161" s="5" t="s">
        <v>202</v>
      </c>
      <c r="F161" s="5" t="s">
        <v>562</v>
      </c>
      <c r="G161" s="5" t="s">
        <v>566</v>
      </c>
      <c r="H161" s="6">
        <v>44830</v>
      </c>
      <c r="I161" s="6">
        <v>44893</v>
      </c>
      <c r="J161" s="6">
        <v>44915</v>
      </c>
      <c r="K161" s="6">
        <v>44957</v>
      </c>
      <c r="L161" s="6">
        <v>45029</v>
      </c>
      <c r="M161" s="8">
        <v>1</v>
      </c>
      <c r="N161" s="9">
        <v>0.85</v>
      </c>
      <c r="O161" s="9">
        <v>1</v>
      </c>
      <c r="P161" s="10">
        <f t="shared" si="2"/>
        <v>0.85</v>
      </c>
      <c r="Q161" s="5" t="s">
        <v>583</v>
      </c>
      <c r="S161" s="11"/>
    </row>
    <row r="162" spans="1:19" x14ac:dyDescent="0.35">
      <c r="A162" s="5">
        <v>900343</v>
      </c>
      <c r="B162" s="7" t="s">
        <v>807</v>
      </c>
      <c r="C162" s="5" t="s">
        <v>8</v>
      </c>
      <c r="D162" s="5" t="s">
        <v>4</v>
      </c>
      <c r="E162" s="5" t="s">
        <v>132</v>
      </c>
      <c r="F162" s="5" t="s">
        <v>545</v>
      </c>
      <c r="G162" s="5" t="s">
        <v>567</v>
      </c>
      <c r="H162" s="6">
        <v>44566</v>
      </c>
      <c r="I162" s="6">
        <v>44629</v>
      </c>
      <c r="J162" s="6">
        <v>44651</v>
      </c>
      <c r="K162" s="6">
        <v>44693</v>
      </c>
      <c r="L162" s="6">
        <v>44765</v>
      </c>
      <c r="M162" s="8">
        <v>3200000</v>
      </c>
      <c r="N162" s="9">
        <v>0.55000000000000004</v>
      </c>
      <c r="O162" s="9">
        <v>1</v>
      </c>
      <c r="P162" s="10">
        <f t="shared" si="2"/>
        <v>1760000.0000000002</v>
      </c>
      <c r="Q162" s="5" t="s">
        <v>622</v>
      </c>
      <c r="S162" s="11"/>
    </row>
    <row r="163" spans="1:19" x14ac:dyDescent="0.35">
      <c r="A163" s="5">
        <v>900344</v>
      </c>
      <c r="B163" s="7" t="s">
        <v>807</v>
      </c>
      <c r="C163" s="5" t="s">
        <v>8</v>
      </c>
      <c r="D163" s="5" t="s">
        <v>4</v>
      </c>
      <c r="E163" s="5" t="s">
        <v>254</v>
      </c>
      <c r="F163" s="5" t="s">
        <v>545</v>
      </c>
      <c r="G163" s="5" t="s">
        <v>567</v>
      </c>
      <c r="H163" s="6">
        <v>44566</v>
      </c>
      <c r="I163" s="6">
        <v>44629</v>
      </c>
      <c r="J163" s="6">
        <v>44651</v>
      </c>
      <c r="K163" s="6">
        <v>44693</v>
      </c>
      <c r="L163" s="6">
        <v>44765</v>
      </c>
      <c r="M163" s="8">
        <v>50000</v>
      </c>
      <c r="N163" s="9">
        <v>1</v>
      </c>
      <c r="O163" s="9">
        <v>1</v>
      </c>
      <c r="P163" s="10">
        <f t="shared" si="2"/>
        <v>50000</v>
      </c>
      <c r="Q163" s="5" t="s">
        <v>622</v>
      </c>
      <c r="S163" s="11"/>
    </row>
    <row r="164" spans="1:19" x14ac:dyDescent="0.35">
      <c r="A164" s="5">
        <v>900058</v>
      </c>
      <c r="B164" s="7" t="s">
        <v>807</v>
      </c>
      <c r="C164" s="5" t="s">
        <v>3</v>
      </c>
      <c r="D164" s="5" t="s">
        <v>4</v>
      </c>
      <c r="E164" s="5" t="s">
        <v>85</v>
      </c>
      <c r="F164" s="5" t="s">
        <v>546</v>
      </c>
      <c r="G164" s="5" t="s">
        <v>567</v>
      </c>
      <c r="H164" s="6">
        <v>45092</v>
      </c>
      <c r="I164" s="6">
        <v>45155</v>
      </c>
      <c r="J164" s="6">
        <v>45177</v>
      </c>
      <c r="K164" s="6">
        <v>45219</v>
      </c>
      <c r="L164" s="6">
        <v>45291</v>
      </c>
      <c r="M164" s="8">
        <v>425000</v>
      </c>
      <c r="N164" s="9">
        <v>0.85</v>
      </c>
      <c r="O164" s="9">
        <v>1</v>
      </c>
      <c r="P164" s="10">
        <f t="shared" si="2"/>
        <v>361250</v>
      </c>
      <c r="Q164" s="5" t="s">
        <v>623</v>
      </c>
      <c r="S164" s="11"/>
    </row>
    <row r="165" spans="1:19" x14ac:dyDescent="0.35">
      <c r="A165" s="5">
        <v>900164</v>
      </c>
      <c r="B165" s="7" t="s">
        <v>807</v>
      </c>
      <c r="C165" s="5" t="s">
        <v>8</v>
      </c>
      <c r="D165" s="5" t="s">
        <v>4</v>
      </c>
      <c r="E165" s="5" t="s">
        <v>58</v>
      </c>
      <c r="F165" s="5" t="s">
        <v>554</v>
      </c>
      <c r="G165" s="5" t="s">
        <v>567</v>
      </c>
      <c r="H165" s="6">
        <v>44896</v>
      </c>
      <c r="I165" s="6">
        <v>44959</v>
      </c>
      <c r="J165" s="6">
        <v>44981</v>
      </c>
      <c r="K165" s="6">
        <v>45023</v>
      </c>
      <c r="L165" s="6">
        <v>45095</v>
      </c>
      <c r="M165" s="8">
        <v>50000</v>
      </c>
      <c r="N165" s="9">
        <v>0.85</v>
      </c>
      <c r="O165" s="9">
        <v>1</v>
      </c>
      <c r="P165" s="10">
        <f t="shared" si="2"/>
        <v>42500</v>
      </c>
      <c r="Q165" s="5" t="s">
        <v>624</v>
      </c>
      <c r="S165" s="11"/>
    </row>
    <row r="166" spans="1:19" x14ac:dyDescent="0.35">
      <c r="A166" s="5">
        <v>900413</v>
      </c>
      <c r="B166" s="7" t="s">
        <v>807</v>
      </c>
      <c r="C166" s="5" t="s">
        <v>8</v>
      </c>
      <c r="D166" s="5" t="s">
        <v>4</v>
      </c>
      <c r="E166" s="5" t="s">
        <v>87</v>
      </c>
      <c r="F166" s="5" t="s">
        <v>556</v>
      </c>
      <c r="G166" s="5" t="s">
        <v>567</v>
      </c>
      <c r="H166" s="6">
        <v>44472</v>
      </c>
      <c r="I166" s="6">
        <v>44535</v>
      </c>
      <c r="J166" s="6">
        <v>44557</v>
      </c>
      <c r="K166" s="6">
        <v>44599</v>
      </c>
      <c r="L166" s="6">
        <v>44671</v>
      </c>
      <c r="M166" s="8">
        <v>100000</v>
      </c>
      <c r="N166" s="9">
        <v>0.6</v>
      </c>
      <c r="O166" s="9">
        <v>1</v>
      </c>
      <c r="P166" s="10">
        <f t="shared" si="2"/>
        <v>60000</v>
      </c>
      <c r="Q166" s="5" t="s">
        <v>583</v>
      </c>
      <c r="S166" s="11"/>
    </row>
    <row r="167" spans="1:19" x14ac:dyDescent="0.35">
      <c r="A167" s="5">
        <v>900486</v>
      </c>
      <c r="B167" s="7" t="s">
        <v>807</v>
      </c>
      <c r="C167" s="5" t="s">
        <v>8</v>
      </c>
      <c r="D167" s="5" t="s">
        <v>4</v>
      </c>
      <c r="E167" s="5" t="s">
        <v>124</v>
      </c>
      <c r="F167" s="5" t="s">
        <v>558</v>
      </c>
      <c r="G167" s="5" t="s">
        <v>567</v>
      </c>
      <c r="H167" s="6">
        <v>44292</v>
      </c>
      <c r="I167" s="6">
        <v>44355</v>
      </c>
      <c r="J167" s="6">
        <v>44377</v>
      </c>
      <c r="K167" s="6">
        <v>44419</v>
      </c>
      <c r="L167" s="6">
        <v>44491</v>
      </c>
      <c r="M167" s="8">
        <v>500000</v>
      </c>
      <c r="N167" s="9">
        <v>0.55000000000000004</v>
      </c>
      <c r="O167" s="9">
        <v>1</v>
      </c>
      <c r="P167" s="10">
        <f t="shared" si="2"/>
        <v>275000</v>
      </c>
      <c r="Q167" s="5" t="s">
        <v>609</v>
      </c>
      <c r="S167" s="11"/>
    </row>
    <row r="168" spans="1:19" x14ac:dyDescent="0.35">
      <c r="A168" s="5">
        <v>900020</v>
      </c>
      <c r="B168" s="7" t="s">
        <v>807</v>
      </c>
      <c r="C168" s="5" t="s">
        <v>8</v>
      </c>
      <c r="D168" s="5" t="s">
        <v>4</v>
      </c>
      <c r="E168" s="5" t="s">
        <v>49</v>
      </c>
      <c r="F168" s="5" t="s">
        <v>558</v>
      </c>
      <c r="G168" s="5" t="s">
        <v>567</v>
      </c>
      <c r="H168" s="6">
        <v>45190</v>
      </c>
      <c r="I168" s="6">
        <v>45253</v>
      </c>
      <c r="J168" s="6">
        <v>45275</v>
      </c>
      <c r="K168" s="6">
        <v>45317</v>
      </c>
      <c r="L168" s="6">
        <v>45389</v>
      </c>
      <c r="M168" s="8">
        <v>675000</v>
      </c>
      <c r="N168" s="9">
        <v>0.55000000000000004</v>
      </c>
      <c r="O168" s="9">
        <v>1</v>
      </c>
      <c r="P168" s="10">
        <f t="shared" si="2"/>
        <v>371250.00000000006</v>
      </c>
      <c r="Q168" s="5" t="s">
        <v>625</v>
      </c>
      <c r="S168" s="11"/>
    </row>
    <row r="169" spans="1:19" x14ac:dyDescent="0.35">
      <c r="A169" s="5">
        <v>900404</v>
      </c>
      <c r="B169" s="7" t="s">
        <v>807</v>
      </c>
      <c r="C169" s="5" t="s">
        <v>8</v>
      </c>
      <c r="D169" s="5" t="s">
        <v>4</v>
      </c>
      <c r="E169" s="5" t="s">
        <v>344</v>
      </c>
      <c r="F169" s="5" t="s">
        <v>558</v>
      </c>
      <c r="G169" s="5" t="s">
        <v>567</v>
      </c>
      <c r="H169" s="6">
        <v>44487</v>
      </c>
      <c r="I169" s="6">
        <v>44550</v>
      </c>
      <c r="J169" s="6">
        <v>44572</v>
      </c>
      <c r="K169" s="6">
        <v>44614</v>
      </c>
      <c r="L169" s="6">
        <v>44686</v>
      </c>
      <c r="M169" s="8">
        <v>0</v>
      </c>
      <c r="N169" s="9">
        <v>1</v>
      </c>
      <c r="O169" s="9">
        <v>1</v>
      </c>
      <c r="P169" s="10">
        <f t="shared" si="2"/>
        <v>0</v>
      </c>
      <c r="Q169" s="5" t="s">
        <v>607</v>
      </c>
      <c r="S169" s="11"/>
    </row>
    <row r="170" spans="1:19" x14ac:dyDescent="0.35">
      <c r="A170" s="5">
        <v>900254</v>
      </c>
      <c r="B170" s="7" t="s">
        <v>807</v>
      </c>
      <c r="C170" s="5" t="s">
        <v>3</v>
      </c>
      <c r="D170" s="5" t="s">
        <v>4</v>
      </c>
      <c r="E170" s="5" t="s">
        <v>132</v>
      </c>
      <c r="F170" s="5" t="s">
        <v>558</v>
      </c>
      <c r="G170" s="5" t="s">
        <v>567</v>
      </c>
      <c r="H170" s="6">
        <v>44721</v>
      </c>
      <c r="I170" s="6">
        <v>44784</v>
      </c>
      <c r="J170" s="6">
        <v>44806</v>
      </c>
      <c r="K170" s="6">
        <v>44848</v>
      </c>
      <c r="L170" s="6">
        <v>44920</v>
      </c>
      <c r="M170" s="8">
        <v>50000</v>
      </c>
      <c r="N170" s="9">
        <v>0.85</v>
      </c>
      <c r="O170" s="9">
        <v>1</v>
      </c>
      <c r="P170" s="10">
        <f t="shared" si="2"/>
        <v>42500</v>
      </c>
      <c r="Q170" s="5" t="s">
        <v>628</v>
      </c>
      <c r="S170" s="11"/>
    </row>
    <row r="171" spans="1:19" x14ac:dyDescent="0.35">
      <c r="A171" s="5">
        <v>900163</v>
      </c>
      <c r="B171" s="7" t="s">
        <v>807</v>
      </c>
      <c r="C171" s="5" t="s">
        <v>9</v>
      </c>
      <c r="D171" s="5" t="s">
        <v>4</v>
      </c>
      <c r="E171" s="5" t="s">
        <v>173</v>
      </c>
      <c r="F171" s="5" t="s">
        <v>558</v>
      </c>
      <c r="G171" s="5" t="s">
        <v>567</v>
      </c>
      <c r="H171" s="6">
        <v>44899</v>
      </c>
      <c r="I171" s="6">
        <v>44962</v>
      </c>
      <c r="J171" s="6">
        <v>44984</v>
      </c>
      <c r="K171" s="6">
        <v>45026</v>
      </c>
      <c r="L171" s="6">
        <v>45098</v>
      </c>
      <c r="M171" s="8">
        <v>3200000</v>
      </c>
      <c r="N171" s="9">
        <v>1</v>
      </c>
      <c r="O171" s="9">
        <v>1</v>
      </c>
      <c r="P171" s="10">
        <f t="shared" si="2"/>
        <v>3200000</v>
      </c>
      <c r="Q171" s="5" t="s">
        <v>629</v>
      </c>
      <c r="S171" s="11"/>
    </row>
    <row r="172" spans="1:19" x14ac:dyDescent="0.35">
      <c r="A172" s="5">
        <v>900128</v>
      </c>
      <c r="B172" s="7" t="s">
        <v>807</v>
      </c>
      <c r="C172" s="5" t="s">
        <v>8</v>
      </c>
      <c r="D172" s="5" t="s">
        <v>4</v>
      </c>
      <c r="E172" s="5" t="s">
        <v>146</v>
      </c>
      <c r="F172" s="5" t="s">
        <v>561</v>
      </c>
      <c r="G172" s="5" t="s">
        <v>567</v>
      </c>
      <c r="H172" s="6">
        <v>44942</v>
      </c>
      <c r="I172" s="6">
        <v>45005</v>
      </c>
      <c r="J172" s="6">
        <v>45027</v>
      </c>
      <c r="K172" s="6">
        <v>45069</v>
      </c>
      <c r="L172" s="6">
        <v>45141</v>
      </c>
      <c r="M172" s="8">
        <v>300000</v>
      </c>
      <c r="N172" s="9">
        <v>1</v>
      </c>
      <c r="O172" s="9">
        <v>1</v>
      </c>
      <c r="P172" s="10">
        <f t="shared" si="2"/>
        <v>300000</v>
      </c>
      <c r="Q172" s="5" t="s">
        <v>632</v>
      </c>
      <c r="S172" s="11"/>
    </row>
    <row r="173" spans="1:19" x14ac:dyDescent="0.35">
      <c r="A173" s="5">
        <v>900430</v>
      </c>
      <c r="B173" s="7" t="s">
        <v>807</v>
      </c>
      <c r="C173" s="5" t="s">
        <v>7</v>
      </c>
      <c r="D173" s="5" t="s">
        <v>4</v>
      </c>
      <c r="E173" s="5" t="s">
        <v>58</v>
      </c>
      <c r="F173" s="5" t="s">
        <v>561</v>
      </c>
      <c r="G173" s="5" t="s">
        <v>567</v>
      </c>
      <c r="H173" s="6">
        <v>44431</v>
      </c>
      <c r="I173" s="6">
        <v>44494</v>
      </c>
      <c r="J173" s="6">
        <v>44516</v>
      </c>
      <c r="K173" s="6">
        <v>44558</v>
      </c>
      <c r="L173" s="6">
        <v>44630</v>
      </c>
      <c r="M173" s="8">
        <v>540000</v>
      </c>
      <c r="N173" s="9">
        <v>1</v>
      </c>
      <c r="O173" s="9">
        <v>1</v>
      </c>
      <c r="P173" s="10">
        <f t="shared" si="2"/>
        <v>540000</v>
      </c>
      <c r="Q173" s="5" t="s">
        <v>633</v>
      </c>
      <c r="S173" s="11"/>
    </row>
    <row r="174" spans="1:19" x14ac:dyDescent="0.35">
      <c r="A174" s="5">
        <v>900456</v>
      </c>
      <c r="B174" s="7" t="s">
        <v>807</v>
      </c>
      <c r="C174" s="5" t="s">
        <v>5</v>
      </c>
      <c r="D174" s="5" t="s">
        <v>4</v>
      </c>
      <c r="E174" s="5" t="s">
        <v>376</v>
      </c>
      <c r="F174" s="5" t="s">
        <v>561</v>
      </c>
      <c r="G174" s="5" t="s">
        <v>567</v>
      </c>
      <c r="H174" s="6">
        <v>44370</v>
      </c>
      <c r="I174" s="6">
        <v>44433</v>
      </c>
      <c r="J174" s="6">
        <v>44455</v>
      </c>
      <c r="K174" s="6">
        <v>44497</v>
      </c>
      <c r="L174" s="6">
        <v>44569</v>
      </c>
      <c r="M174" s="8">
        <v>200000</v>
      </c>
      <c r="N174" s="9">
        <v>1</v>
      </c>
      <c r="O174" s="9">
        <v>1</v>
      </c>
      <c r="P174" s="10">
        <f t="shared" si="2"/>
        <v>200000</v>
      </c>
      <c r="Q174" s="5" t="s">
        <v>590</v>
      </c>
      <c r="S174" s="11"/>
    </row>
    <row r="175" spans="1:19" x14ac:dyDescent="0.35">
      <c r="A175" s="5">
        <v>900453</v>
      </c>
      <c r="B175" s="7" t="s">
        <v>807</v>
      </c>
      <c r="C175" s="5" t="s">
        <v>8</v>
      </c>
      <c r="D175" s="5" t="s">
        <v>4</v>
      </c>
      <c r="E175" s="5" t="s">
        <v>374</v>
      </c>
      <c r="F175" s="5" t="s">
        <v>562</v>
      </c>
      <c r="G175" s="5" t="s">
        <v>567</v>
      </c>
      <c r="H175" s="6">
        <v>44376</v>
      </c>
      <c r="I175" s="6">
        <v>44439</v>
      </c>
      <c r="J175" s="6">
        <v>44461</v>
      </c>
      <c r="K175" s="6">
        <v>44503</v>
      </c>
      <c r="L175" s="6">
        <v>44575</v>
      </c>
      <c r="M175" s="8">
        <v>3200000</v>
      </c>
      <c r="N175" s="9">
        <v>0.55000000000000004</v>
      </c>
      <c r="O175" s="9">
        <v>1</v>
      </c>
      <c r="P175" s="10">
        <f t="shared" si="2"/>
        <v>1760000.0000000002</v>
      </c>
      <c r="Q175" s="5" t="s">
        <v>590</v>
      </c>
      <c r="S175" s="11"/>
    </row>
    <row r="176" spans="1:19" x14ac:dyDescent="0.35">
      <c r="A176" s="5">
        <v>900507</v>
      </c>
      <c r="B176" s="7" t="s">
        <v>807</v>
      </c>
      <c r="C176" s="5" t="s">
        <v>8</v>
      </c>
      <c r="D176" s="5" t="s">
        <v>4</v>
      </c>
      <c r="E176" s="5" t="s">
        <v>132</v>
      </c>
      <c r="F176" s="5" t="s">
        <v>562</v>
      </c>
      <c r="G176" s="5" t="s">
        <v>567</v>
      </c>
      <c r="H176" s="6">
        <v>44237</v>
      </c>
      <c r="I176" s="6">
        <v>44300</v>
      </c>
      <c r="J176" s="6">
        <v>44322</v>
      </c>
      <c r="K176" s="6">
        <v>44364</v>
      </c>
      <c r="L176" s="6">
        <v>44436</v>
      </c>
      <c r="M176" s="8">
        <v>100000</v>
      </c>
      <c r="N176" s="9">
        <v>0.85</v>
      </c>
      <c r="O176" s="9">
        <v>1</v>
      </c>
      <c r="P176" s="10">
        <f t="shared" si="2"/>
        <v>85000</v>
      </c>
      <c r="Q176" s="5" t="s">
        <v>602</v>
      </c>
      <c r="S176" s="11"/>
    </row>
    <row r="177" spans="1:19" x14ac:dyDescent="0.35">
      <c r="A177" s="5">
        <v>900294</v>
      </c>
      <c r="B177" s="7" t="s">
        <v>807</v>
      </c>
      <c r="C177" s="5" t="s">
        <v>8</v>
      </c>
      <c r="D177" s="5" t="s">
        <v>4</v>
      </c>
      <c r="E177" s="5" t="s">
        <v>270</v>
      </c>
      <c r="F177" s="5" t="s">
        <v>562</v>
      </c>
      <c r="G177" s="5" t="s">
        <v>567</v>
      </c>
      <c r="H177" s="6">
        <v>44642</v>
      </c>
      <c r="I177" s="6">
        <v>44705</v>
      </c>
      <c r="J177" s="6">
        <v>44727</v>
      </c>
      <c r="K177" s="6">
        <v>44769</v>
      </c>
      <c r="L177" s="6">
        <v>44841</v>
      </c>
      <c r="M177" s="8">
        <v>1350000</v>
      </c>
      <c r="N177" s="9">
        <v>0.6</v>
      </c>
      <c r="O177" s="9">
        <v>1</v>
      </c>
      <c r="P177" s="10">
        <f t="shared" si="2"/>
        <v>810000</v>
      </c>
      <c r="Q177" s="5" t="s">
        <v>599</v>
      </c>
      <c r="S177" s="11"/>
    </row>
    <row r="178" spans="1:19" x14ac:dyDescent="0.35">
      <c r="A178" s="5">
        <v>900348</v>
      </c>
      <c r="B178" s="7" t="s">
        <v>807</v>
      </c>
      <c r="C178" s="5" t="s">
        <v>8</v>
      </c>
      <c r="D178" s="5" t="s">
        <v>4</v>
      </c>
      <c r="E178" s="5" t="s">
        <v>303</v>
      </c>
      <c r="F178" s="5" t="s">
        <v>562</v>
      </c>
      <c r="G178" s="5" t="s">
        <v>567</v>
      </c>
      <c r="H178" s="6">
        <v>44564</v>
      </c>
      <c r="I178" s="6">
        <v>44627</v>
      </c>
      <c r="J178" s="6">
        <v>44649</v>
      </c>
      <c r="K178" s="6">
        <v>44691</v>
      </c>
      <c r="L178" s="6">
        <v>44763</v>
      </c>
      <c r="M178" s="8">
        <v>315000</v>
      </c>
      <c r="N178" s="9">
        <v>1</v>
      </c>
      <c r="O178" s="9">
        <v>1</v>
      </c>
      <c r="P178" s="10">
        <f t="shared" si="2"/>
        <v>315000</v>
      </c>
      <c r="Q178" s="5" t="s">
        <v>599</v>
      </c>
      <c r="S178" s="11"/>
    </row>
    <row r="179" spans="1:19" x14ac:dyDescent="0.35">
      <c r="A179" s="5">
        <v>900374</v>
      </c>
      <c r="B179" s="7" t="s">
        <v>807</v>
      </c>
      <c r="C179" s="5" t="s">
        <v>8</v>
      </c>
      <c r="D179" s="5" t="s">
        <v>4</v>
      </c>
      <c r="E179" s="5" t="s">
        <v>321</v>
      </c>
      <c r="F179" s="5" t="s">
        <v>562</v>
      </c>
      <c r="G179" s="5" t="s">
        <v>567</v>
      </c>
      <c r="H179" s="6">
        <v>44524</v>
      </c>
      <c r="I179" s="6">
        <v>44587</v>
      </c>
      <c r="J179" s="6">
        <v>44609</v>
      </c>
      <c r="K179" s="6">
        <v>44651</v>
      </c>
      <c r="L179" s="6">
        <v>44723</v>
      </c>
      <c r="M179" s="8">
        <v>3200000</v>
      </c>
      <c r="N179" s="9">
        <v>0.85</v>
      </c>
      <c r="O179" s="9">
        <v>1</v>
      </c>
      <c r="P179" s="10">
        <f t="shared" si="2"/>
        <v>2720000</v>
      </c>
      <c r="Q179" s="5" t="s">
        <v>637</v>
      </c>
      <c r="S179" s="11"/>
    </row>
    <row r="180" spans="1:19" x14ac:dyDescent="0.35">
      <c r="A180" s="5">
        <v>900497</v>
      </c>
      <c r="B180" s="7" t="s">
        <v>807</v>
      </c>
      <c r="C180" s="5" t="s">
        <v>5</v>
      </c>
      <c r="D180" s="5" t="s">
        <v>4</v>
      </c>
      <c r="E180" s="5" t="s">
        <v>405</v>
      </c>
      <c r="F180" s="5" t="s">
        <v>563</v>
      </c>
      <c r="G180" s="5" t="s">
        <v>567</v>
      </c>
      <c r="H180" s="6">
        <v>44269</v>
      </c>
      <c r="I180" s="6">
        <v>44332</v>
      </c>
      <c r="J180" s="6">
        <v>44354</v>
      </c>
      <c r="K180" s="6">
        <v>44396</v>
      </c>
      <c r="L180" s="6">
        <v>44468</v>
      </c>
      <c r="M180" s="8">
        <v>1000000</v>
      </c>
      <c r="N180" s="9">
        <v>1</v>
      </c>
      <c r="O180" s="9">
        <v>1</v>
      </c>
      <c r="P180" s="10">
        <f t="shared" si="2"/>
        <v>1000000</v>
      </c>
      <c r="Q180" s="5" t="s">
        <v>590</v>
      </c>
      <c r="S180" s="11"/>
    </row>
    <row r="181" spans="1:19" x14ac:dyDescent="0.35">
      <c r="A181" s="5">
        <v>900013</v>
      </c>
      <c r="B181" s="7" t="s">
        <v>807</v>
      </c>
      <c r="C181" s="5" t="s">
        <v>9</v>
      </c>
      <c r="D181" s="5" t="s">
        <v>4</v>
      </c>
      <c r="E181" s="5" t="s">
        <v>42</v>
      </c>
      <c r="F181" s="5" t="s">
        <v>555</v>
      </c>
      <c r="G181" s="5" t="s">
        <v>568</v>
      </c>
      <c r="H181" s="6">
        <v>45202</v>
      </c>
      <c r="I181" s="6">
        <v>45265</v>
      </c>
      <c r="J181" s="6">
        <v>45287</v>
      </c>
      <c r="K181" s="6">
        <v>45329</v>
      </c>
      <c r="L181" s="6">
        <v>45401</v>
      </c>
      <c r="M181" s="8">
        <v>1000000</v>
      </c>
      <c r="N181" s="9">
        <v>1</v>
      </c>
      <c r="O181" s="9">
        <v>1</v>
      </c>
      <c r="P181" s="10">
        <f t="shared" si="2"/>
        <v>1000000</v>
      </c>
      <c r="Q181" s="5" t="s">
        <v>641</v>
      </c>
      <c r="S181" s="11"/>
    </row>
    <row r="182" spans="1:19" x14ac:dyDescent="0.35">
      <c r="A182" s="5">
        <v>900012</v>
      </c>
      <c r="B182" s="7" t="s">
        <v>807</v>
      </c>
      <c r="C182" s="5" t="s">
        <v>3</v>
      </c>
      <c r="D182" s="5" t="s">
        <v>4</v>
      </c>
      <c r="E182" s="5" t="s">
        <v>41</v>
      </c>
      <c r="F182" s="5" t="s">
        <v>560</v>
      </c>
      <c r="G182" s="5" t="s">
        <v>568</v>
      </c>
      <c r="H182" s="6">
        <v>45203</v>
      </c>
      <c r="I182" s="6">
        <v>45266</v>
      </c>
      <c r="J182" s="6">
        <v>45288</v>
      </c>
      <c r="K182" s="6">
        <v>45330</v>
      </c>
      <c r="L182" s="6">
        <v>45402</v>
      </c>
      <c r="M182" s="8">
        <v>0</v>
      </c>
      <c r="N182" s="9">
        <v>0.55000000000000004</v>
      </c>
      <c r="O182" s="9">
        <v>1</v>
      </c>
      <c r="P182" s="10">
        <f t="shared" si="2"/>
        <v>0</v>
      </c>
      <c r="Q182" s="5" t="s">
        <v>642</v>
      </c>
      <c r="S182" s="11"/>
    </row>
    <row r="183" spans="1:19" x14ac:dyDescent="0.35">
      <c r="A183" s="5">
        <v>900045</v>
      </c>
      <c r="B183" s="7" t="s">
        <v>807</v>
      </c>
      <c r="C183" s="5" t="s">
        <v>3</v>
      </c>
      <c r="D183" s="5" t="s">
        <v>4</v>
      </c>
      <c r="E183" s="5" t="s">
        <v>72</v>
      </c>
      <c r="F183" s="5" t="s">
        <v>552</v>
      </c>
      <c r="G183" s="5" t="s">
        <v>545</v>
      </c>
      <c r="H183" s="6">
        <v>45127</v>
      </c>
      <c r="I183" s="6">
        <v>45190</v>
      </c>
      <c r="J183" s="6">
        <v>45212</v>
      </c>
      <c r="K183" s="6">
        <v>45254</v>
      </c>
      <c r="L183" s="6">
        <v>45326</v>
      </c>
      <c r="M183" s="8">
        <v>2500000</v>
      </c>
      <c r="N183" s="9">
        <v>0.55000000000000004</v>
      </c>
      <c r="O183" s="9">
        <v>1</v>
      </c>
      <c r="P183" s="10">
        <f t="shared" si="2"/>
        <v>1375000</v>
      </c>
      <c r="Q183" s="5" t="s">
        <v>603</v>
      </c>
      <c r="S183" s="11"/>
    </row>
    <row r="184" spans="1:19" x14ac:dyDescent="0.35">
      <c r="A184" s="5">
        <v>900188</v>
      </c>
      <c r="B184" s="7" t="s">
        <v>807</v>
      </c>
      <c r="C184" s="5" t="s">
        <v>12</v>
      </c>
      <c r="D184" s="5" t="s">
        <v>4</v>
      </c>
      <c r="E184" s="5" t="s">
        <v>190</v>
      </c>
      <c r="F184" s="5" t="s">
        <v>553</v>
      </c>
      <c r="G184" s="5" t="s">
        <v>545</v>
      </c>
      <c r="H184" s="6">
        <v>44853</v>
      </c>
      <c r="I184" s="6">
        <v>44916</v>
      </c>
      <c r="J184" s="6">
        <v>44938</v>
      </c>
      <c r="K184" s="6">
        <v>44980</v>
      </c>
      <c r="L184" s="6">
        <v>45052</v>
      </c>
      <c r="M184" s="8">
        <v>270000</v>
      </c>
      <c r="N184" s="9">
        <v>0.55000000000000004</v>
      </c>
      <c r="O184" s="9">
        <v>1</v>
      </c>
      <c r="P184" s="10">
        <f t="shared" si="2"/>
        <v>148500</v>
      </c>
      <c r="Q184" s="5" t="s">
        <v>581</v>
      </c>
      <c r="S184" s="11"/>
    </row>
    <row r="185" spans="1:19" x14ac:dyDescent="0.35">
      <c r="A185" s="5">
        <v>900308</v>
      </c>
      <c r="B185" s="7" t="s">
        <v>807</v>
      </c>
      <c r="C185" s="5" t="s">
        <v>8</v>
      </c>
      <c r="D185" s="5" t="s">
        <v>4</v>
      </c>
      <c r="E185" s="5" t="s">
        <v>278</v>
      </c>
      <c r="F185" s="5" t="s">
        <v>553</v>
      </c>
      <c r="G185" s="5" t="s">
        <v>545</v>
      </c>
      <c r="H185" s="6">
        <v>44623</v>
      </c>
      <c r="I185" s="6">
        <v>44686</v>
      </c>
      <c r="J185" s="6">
        <v>44708</v>
      </c>
      <c r="K185" s="6">
        <v>44750</v>
      </c>
      <c r="L185" s="6">
        <v>44822</v>
      </c>
      <c r="M185" s="8">
        <v>300000</v>
      </c>
      <c r="N185" s="9">
        <v>0.85</v>
      </c>
      <c r="O185" s="9">
        <v>1</v>
      </c>
      <c r="P185" s="10">
        <f t="shared" si="2"/>
        <v>255000</v>
      </c>
      <c r="Q185" s="5" t="s">
        <v>643</v>
      </c>
      <c r="S185" s="11"/>
    </row>
    <row r="186" spans="1:19" x14ac:dyDescent="0.35">
      <c r="A186" s="5">
        <v>900310</v>
      </c>
      <c r="B186" s="7" t="s">
        <v>807</v>
      </c>
      <c r="C186" s="5" t="s">
        <v>8</v>
      </c>
      <c r="D186" s="5" t="s">
        <v>4</v>
      </c>
      <c r="E186" s="5" t="s">
        <v>58</v>
      </c>
      <c r="F186" s="5" t="s">
        <v>553</v>
      </c>
      <c r="G186" s="5" t="s">
        <v>545</v>
      </c>
      <c r="H186" s="6">
        <v>44621</v>
      </c>
      <c r="I186" s="6">
        <v>44684</v>
      </c>
      <c r="J186" s="6">
        <v>44706</v>
      </c>
      <c r="K186" s="6">
        <v>44748</v>
      </c>
      <c r="L186" s="6">
        <v>44820</v>
      </c>
      <c r="M186" s="8">
        <v>0</v>
      </c>
      <c r="N186" s="9">
        <v>0.6</v>
      </c>
      <c r="O186" s="9">
        <v>1</v>
      </c>
      <c r="P186" s="10">
        <f t="shared" si="2"/>
        <v>0</v>
      </c>
      <c r="Q186" s="5" t="s">
        <v>584</v>
      </c>
      <c r="S186" s="11"/>
    </row>
    <row r="187" spans="1:19" x14ac:dyDescent="0.35">
      <c r="A187" s="5">
        <v>900449</v>
      </c>
      <c r="B187" s="7" t="s">
        <v>807</v>
      </c>
      <c r="C187" s="5" t="s">
        <v>8</v>
      </c>
      <c r="D187" s="5" t="s">
        <v>4</v>
      </c>
      <c r="E187" s="5" t="s">
        <v>287</v>
      </c>
      <c r="F187" s="5" t="s">
        <v>555</v>
      </c>
      <c r="G187" s="5" t="s">
        <v>545</v>
      </c>
      <c r="H187" s="6">
        <v>44377</v>
      </c>
      <c r="I187" s="6">
        <v>44440</v>
      </c>
      <c r="J187" s="6">
        <v>44462</v>
      </c>
      <c r="K187" s="6">
        <v>44504</v>
      </c>
      <c r="L187" s="6">
        <v>44576</v>
      </c>
      <c r="M187" s="8">
        <v>40000</v>
      </c>
      <c r="N187" s="9">
        <v>1</v>
      </c>
      <c r="O187" s="9">
        <v>1</v>
      </c>
      <c r="P187" s="10">
        <f t="shared" si="2"/>
        <v>40000</v>
      </c>
      <c r="Q187" s="5" t="s">
        <v>645</v>
      </c>
      <c r="S187" s="11"/>
    </row>
    <row r="188" spans="1:19" x14ac:dyDescent="0.35">
      <c r="A188" s="5">
        <v>900561</v>
      </c>
      <c r="B188" s="7" t="s">
        <v>807</v>
      </c>
      <c r="C188" s="5" t="s">
        <v>5</v>
      </c>
      <c r="D188" s="5" t="s">
        <v>4</v>
      </c>
      <c r="E188" s="5" t="s">
        <v>444</v>
      </c>
      <c r="F188" s="5" t="s">
        <v>555</v>
      </c>
      <c r="G188" s="5" t="s">
        <v>545</v>
      </c>
      <c r="H188" s="6">
        <v>44143</v>
      </c>
      <c r="I188" s="6">
        <v>44206</v>
      </c>
      <c r="J188" s="6">
        <v>44228</v>
      </c>
      <c r="K188" s="6">
        <v>44270</v>
      </c>
      <c r="L188" s="6">
        <v>44342</v>
      </c>
      <c r="M188" s="8">
        <v>1</v>
      </c>
      <c r="N188" s="9">
        <v>1</v>
      </c>
      <c r="O188" s="9">
        <v>1</v>
      </c>
      <c r="P188" s="10">
        <f t="shared" si="2"/>
        <v>1</v>
      </c>
      <c r="Q188" s="5" t="s">
        <v>618</v>
      </c>
      <c r="S188" s="11"/>
    </row>
    <row r="189" spans="1:19" x14ac:dyDescent="0.35">
      <c r="A189" s="5">
        <v>900017</v>
      </c>
      <c r="B189" s="7" t="s">
        <v>807</v>
      </c>
      <c r="C189" s="5" t="s">
        <v>8</v>
      </c>
      <c r="D189" s="5" t="s">
        <v>11</v>
      </c>
      <c r="E189" s="5" t="s">
        <v>46</v>
      </c>
      <c r="F189" s="5" t="s">
        <v>555</v>
      </c>
      <c r="G189" s="5" t="s">
        <v>545</v>
      </c>
      <c r="H189" s="6">
        <v>45194</v>
      </c>
      <c r="I189" s="6">
        <v>45257</v>
      </c>
      <c r="J189" s="6">
        <v>45279</v>
      </c>
      <c r="K189" s="6">
        <v>45321</v>
      </c>
      <c r="L189" s="6">
        <v>45393</v>
      </c>
      <c r="M189" s="8">
        <v>450000</v>
      </c>
      <c r="N189" s="9">
        <v>0.6</v>
      </c>
      <c r="O189" s="9">
        <v>1</v>
      </c>
      <c r="P189" s="10">
        <f t="shared" si="2"/>
        <v>270000</v>
      </c>
      <c r="Q189" s="5" t="s">
        <v>601</v>
      </c>
      <c r="S189" s="11"/>
    </row>
    <row r="190" spans="1:19" x14ac:dyDescent="0.35">
      <c r="A190" s="5">
        <v>900145</v>
      </c>
      <c r="B190" s="7" t="s">
        <v>807</v>
      </c>
      <c r="C190" s="5" t="s">
        <v>8</v>
      </c>
      <c r="D190" s="5" t="s">
        <v>4</v>
      </c>
      <c r="E190" s="5" t="s">
        <v>157</v>
      </c>
      <c r="F190" s="5" t="s">
        <v>555</v>
      </c>
      <c r="G190" s="5" t="s">
        <v>545</v>
      </c>
      <c r="H190" s="6">
        <v>44922</v>
      </c>
      <c r="I190" s="6">
        <v>44985</v>
      </c>
      <c r="J190" s="6">
        <v>45007</v>
      </c>
      <c r="K190" s="6">
        <v>45049</v>
      </c>
      <c r="L190" s="6">
        <v>45121</v>
      </c>
      <c r="M190" s="8">
        <v>90000</v>
      </c>
      <c r="N190" s="9">
        <v>0.55000000000000004</v>
      </c>
      <c r="O190" s="9">
        <v>1</v>
      </c>
      <c r="P190" s="10">
        <f t="shared" si="2"/>
        <v>49500.000000000007</v>
      </c>
      <c r="Q190" s="5" t="s">
        <v>644</v>
      </c>
      <c r="S190" s="11"/>
    </row>
    <row r="191" spans="1:19" x14ac:dyDescent="0.35">
      <c r="A191" s="5">
        <v>900367</v>
      </c>
      <c r="B191" s="7" t="s">
        <v>807</v>
      </c>
      <c r="C191" s="5" t="s">
        <v>5</v>
      </c>
      <c r="D191" s="5" t="s">
        <v>4</v>
      </c>
      <c r="E191" s="5" t="s">
        <v>316</v>
      </c>
      <c r="F191" s="5" t="s">
        <v>555</v>
      </c>
      <c r="G191" s="5" t="s">
        <v>545</v>
      </c>
      <c r="H191" s="6">
        <v>44530</v>
      </c>
      <c r="I191" s="6">
        <v>44593</v>
      </c>
      <c r="J191" s="6">
        <v>44615</v>
      </c>
      <c r="K191" s="6">
        <v>44657</v>
      </c>
      <c r="L191" s="6">
        <v>44729</v>
      </c>
      <c r="M191" s="8">
        <v>0</v>
      </c>
      <c r="N191" s="9">
        <v>0.55000000000000004</v>
      </c>
      <c r="O191" s="9">
        <v>1</v>
      </c>
      <c r="P191" s="10">
        <f t="shared" si="2"/>
        <v>0</v>
      </c>
      <c r="Q191" s="5" t="s">
        <v>644</v>
      </c>
      <c r="S191" s="11"/>
    </row>
    <row r="192" spans="1:19" x14ac:dyDescent="0.35">
      <c r="A192" s="5">
        <v>900534</v>
      </c>
      <c r="B192" s="7" t="s">
        <v>807</v>
      </c>
      <c r="C192" s="5" t="s">
        <v>9</v>
      </c>
      <c r="D192" s="5" t="s">
        <v>4</v>
      </c>
      <c r="E192" s="5" t="s">
        <v>344</v>
      </c>
      <c r="F192" s="5" t="s">
        <v>555</v>
      </c>
      <c r="G192" s="5" t="s">
        <v>545</v>
      </c>
      <c r="H192" s="6">
        <v>44190</v>
      </c>
      <c r="I192" s="6">
        <v>44253</v>
      </c>
      <c r="J192" s="6">
        <v>44275</v>
      </c>
      <c r="K192" s="6">
        <v>44317</v>
      </c>
      <c r="L192" s="6">
        <v>44389</v>
      </c>
      <c r="M192" s="8">
        <v>960000</v>
      </c>
      <c r="N192" s="9">
        <v>0.55000000000000004</v>
      </c>
      <c r="O192" s="9">
        <v>1</v>
      </c>
      <c r="P192" s="10">
        <f t="shared" si="2"/>
        <v>528000</v>
      </c>
      <c r="Q192" s="5" t="s">
        <v>581</v>
      </c>
      <c r="S192" s="11"/>
    </row>
    <row r="193" spans="1:19" x14ac:dyDescent="0.35">
      <c r="A193" s="5">
        <v>900450</v>
      </c>
      <c r="B193" s="7" t="s">
        <v>807</v>
      </c>
      <c r="C193" s="5" t="s">
        <v>9</v>
      </c>
      <c r="D193" s="5" t="s">
        <v>4</v>
      </c>
      <c r="E193" s="5" t="s">
        <v>372</v>
      </c>
      <c r="F193" s="5" t="s">
        <v>555</v>
      </c>
      <c r="G193" s="5" t="s">
        <v>545</v>
      </c>
      <c r="H193" s="6">
        <v>44376</v>
      </c>
      <c r="I193" s="6">
        <v>44439</v>
      </c>
      <c r="J193" s="6">
        <v>44461</v>
      </c>
      <c r="K193" s="6">
        <v>44503</v>
      </c>
      <c r="L193" s="6">
        <v>44575</v>
      </c>
      <c r="M193" s="8">
        <v>405000</v>
      </c>
      <c r="N193" s="9">
        <v>0.85</v>
      </c>
      <c r="O193" s="9">
        <v>1</v>
      </c>
      <c r="P193" s="10">
        <f t="shared" si="2"/>
        <v>344250</v>
      </c>
      <c r="Q193" s="5" t="s">
        <v>644</v>
      </c>
      <c r="S193" s="11"/>
    </row>
    <row r="194" spans="1:19" x14ac:dyDescent="0.35">
      <c r="A194" s="5">
        <v>900483</v>
      </c>
      <c r="B194" s="7" t="s">
        <v>807</v>
      </c>
      <c r="C194" s="5" t="s">
        <v>8</v>
      </c>
      <c r="D194" s="5" t="s">
        <v>4</v>
      </c>
      <c r="E194" s="5" t="s">
        <v>395</v>
      </c>
      <c r="F194" s="5" t="s">
        <v>556</v>
      </c>
      <c r="G194" s="5" t="s">
        <v>545</v>
      </c>
      <c r="H194" s="6">
        <v>44299</v>
      </c>
      <c r="I194" s="6">
        <v>44362</v>
      </c>
      <c r="J194" s="6">
        <v>44384</v>
      </c>
      <c r="K194" s="6">
        <v>44426</v>
      </c>
      <c r="L194" s="6">
        <v>44498</v>
      </c>
      <c r="M194" s="8">
        <v>337500</v>
      </c>
      <c r="N194" s="9">
        <v>0.6</v>
      </c>
      <c r="O194" s="9">
        <v>1</v>
      </c>
      <c r="P194" s="10">
        <f t="shared" ref="P194:P257" si="3">M194*N194*O194</f>
        <v>202500</v>
      </c>
      <c r="Q194" s="5" t="s">
        <v>641</v>
      </c>
      <c r="S194" s="11"/>
    </row>
    <row r="195" spans="1:19" x14ac:dyDescent="0.35">
      <c r="A195" s="5">
        <v>900095</v>
      </c>
      <c r="B195" s="7" t="s">
        <v>807</v>
      </c>
      <c r="C195" s="5" t="s">
        <v>8</v>
      </c>
      <c r="D195" s="5" t="s">
        <v>4</v>
      </c>
      <c r="E195" s="5" t="s">
        <v>117</v>
      </c>
      <c r="F195" s="5" t="s">
        <v>556</v>
      </c>
      <c r="G195" s="5" t="s">
        <v>545</v>
      </c>
      <c r="H195" s="6">
        <v>45029</v>
      </c>
      <c r="I195" s="6">
        <v>45092</v>
      </c>
      <c r="J195" s="6">
        <v>45114</v>
      </c>
      <c r="K195" s="6">
        <v>45156</v>
      </c>
      <c r="L195" s="6">
        <v>45228</v>
      </c>
      <c r="M195" s="8">
        <v>0</v>
      </c>
      <c r="N195" s="9">
        <v>1</v>
      </c>
      <c r="O195" s="9">
        <v>1</v>
      </c>
      <c r="P195" s="10">
        <f t="shared" si="3"/>
        <v>0</v>
      </c>
      <c r="Q195" s="5" t="s">
        <v>581</v>
      </c>
      <c r="S195" s="11"/>
    </row>
    <row r="196" spans="1:19" x14ac:dyDescent="0.35">
      <c r="A196" s="5">
        <v>900462</v>
      </c>
      <c r="B196" s="7" t="s">
        <v>807</v>
      </c>
      <c r="C196" s="5" t="s">
        <v>9</v>
      </c>
      <c r="D196" s="5" t="s">
        <v>4</v>
      </c>
      <c r="E196" s="5" t="s">
        <v>379</v>
      </c>
      <c r="F196" s="5" t="s">
        <v>558</v>
      </c>
      <c r="G196" s="5" t="s">
        <v>545</v>
      </c>
      <c r="H196" s="6">
        <v>44343</v>
      </c>
      <c r="I196" s="6">
        <v>44406</v>
      </c>
      <c r="J196" s="6">
        <v>44428</v>
      </c>
      <c r="K196" s="6">
        <v>44470</v>
      </c>
      <c r="L196" s="6">
        <v>44542</v>
      </c>
      <c r="M196" s="8">
        <v>0</v>
      </c>
      <c r="N196" s="9">
        <v>0.55000000000000004</v>
      </c>
      <c r="O196" s="9">
        <v>1</v>
      </c>
      <c r="P196" s="10">
        <f t="shared" si="3"/>
        <v>0</v>
      </c>
      <c r="Q196" s="5" t="s">
        <v>649</v>
      </c>
      <c r="S196" s="11"/>
    </row>
    <row r="197" spans="1:19" x14ac:dyDescent="0.35">
      <c r="A197" s="5">
        <v>900463</v>
      </c>
      <c r="B197" s="7" t="s">
        <v>807</v>
      </c>
      <c r="C197" s="5" t="s">
        <v>9</v>
      </c>
      <c r="D197" s="5" t="s">
        <v>4</v>
      </c>
      <c r="E197" s="5" t="s">
        <v>380</v>
      </c>
      <c r="F197" s="5" t="s">
        <v>558</v>
      </c>
      <c r="G197" s="5" t="s">
        <v>545</v>
      </c>
      <c r="H197" s="6">
        <v>44343</v>
      </c>
      <c r="I197" s="6">
        <v>44406</v>
      </c>
      <c r="J197" s="6">
        <v>44428</v>
      </c>
      <c r="K197" s="6">
        <v>44470</v>
      </c>
      <c r="L197" s="6">
        <v>44542</v>
      </c>
      <c r="M197" s="8">
        <v>1000000</v>
      </c>
      <c r="N197" s="9">
        <v>1</v>
      </c>
      <c r="O197" s="9">
        <v>1</v>
      </c>
      <c r="P197" s="10">
        <f t="shared" si="3"/>
        <v>1000000</v>
      </c>
      <c r="Q197" s="5" t="s">
        <v>649</v>
      </c>
      <c r="S197" s="11"/>
    </row>
    <row r="198" spans="1:19" x14ac:dyDescent="0.35">
      <c r="A198" s="5">
        <v>900133</v>
      </c>
      <c r="B198" s="7" t="s">
        <v>807</v>
      </c>
      <c r="C198" s="5" t="s">
        <v>3</v>
      </c>
      <c r="D198" s="5" t="s">
        <v>4</v>
      </c>
      <c r="E198" s="5" t="s">
        <v>149</v>
      </c>
      <c r="F198" s="5" t="s">
        <v>558</v>
      </c>
      <c r="G198" s="5" t="s">
        <v>545</v>
      </c>
      <c r="H198" s="6">
        <v>44938</v>
      </c>
      <c r="I198" s="6">
        <v>45001</v>
      </c>
      <c r="J198" s="6">
        <v>45023</v>
      </c>
      <c r="K198" s="6">
        <v>45065</v>
      </c>
      <c r="L198" s="6">
        <v>45137</v>
      </c>
      <c r="M198" s="8">
        <v>500000</v>
      </c>
      <c r="N198" s="9">
        <v>0.6</v>
      </c>
      <c r="O198" s="9">
        <v>1</v>
      </c>
      <c r="P198" s="10">
        <f t="shared" si="3"/>
        <v>300000</v>
      </c>
      <c r="Q198" s="5" t="s">
        <v>650</v>
      </c>
      <c r="S198" s="11"/>
    </row>
    <row r="199" spans="1:19" x14ac:dyDescent="0.35">
      <c r="A199" s="5">
        <v>900256</v>
      </c>
      <c r="B199" s="7" t="s">
        <v>807</v>
      </c>
      <c r="C199" s="5" t="s">
        <v>9</v>
      </c>
      <c r="D199" s="5" t="s">
        <v>4</v>
      </c>
      <c r="E199" s="5" t="s">
        <v>241</v>
      </c>
      <c r="F199" s="5" t="s">
        <v>558</v>
      </c>
      <c r="G199" s="5" t="s">
        <v>545</v>
      </c>
      <c r="H199" s="6">
        <v>44720</v>
      </c>
      <c r="I199" s="6">
        <v>44783</v>
      </c>
      <c r="J199" s="6">
        <v>44805</v>
      </c>
      <c r="K199" s="6">
        <v>44847</v>
      </c>
      <c r="L199" s="6">
        <v>44919</v>
      </c>
      <c r="M199" s="8">
        <v>1875000</v>
      </c>
      <c r="N199" s="9">
        <v>0.6</v>
      </c>
      <c r="O199" s="9">
        <v>1</v>
      </c>
      <c r="P199" s="10">
        <f t="shared" si="3"/>
        <v>1125000</v>
      </c>
      <c r="Q199" s="5" t="s">
        <v>581</v>
      </c>
      <c r="S199" s="11"/>
    </row>
    <row r="200" spans="1:19" x14ac:dyDescent="0.35">
      <c r="A200" s="5">
        <v>900385</v>
      </c>
      <c r="B200" s="7" t="s">
        <v>807</v>
      </c>
      <c r="C200" s="5" t="s">
        <v>9</v>
      </c>
      <c r="D200" s="5" t="s">
        <v>4</v>
      </c>
      <c r="E200" s="5" t="s">
        <v>327</v>
      </c>
      <c r="F200" s="5" t="s">
        <v>558</v>
      </c>
      <c r="G200" s="5" t="s">
        <v>545</v>
      </c>
      <c r="H200" s="6">
        <v>44504</v>
      </c>
      <c r="I200" s="6">
        <v>44567</v>
      </c>
      <c r="J200" s="6">
        <v>44589</v>
      </c>
      <c r="K200" s="6">
        <v>44631</v>
      </c>
      <c r="L200" s="6">
        <v>44703</v>
      </c>
      <c r="M200" s="8">
        <v>250000</v>
      </c>
      <c r="N200" s="9">
        <v>0.55000000000000004</v>
      </c>
      <c r="O200" s="9">
        <v>1</v>
      </c>
      <c r="P200" s="10">
        <f t="shared" si="3"/>
        <v>137500</v>
      </c>
      <c r="Q200" s="5" t="s">
        <v>613</v>
      </c>
      <c r="S200" s="11"/>
    </row>
    <row r="201" spans="1:19" x14ac:dyDescent="0.35">
      <c r="A201" s="5">
        <v>900422</v>
      </c>
      <c r="B201" s="7" t="s">
        <v>807</v>
      </c>
      <c r="C201" s="5" t="s">
        <v>7</v>
      </c>
      <c r="D201" s="5" t="s">
        <v>4</v>
      </c>
      <c r="E201" s="5" t="s">
        <v>83</v>
      </c>
      <c r="F201" s="5" t="s">
        <v>558</v>
      </c>
      <c r="G201" s="5" t="s">
        <v>545</v>
      </c>
      <c r="H201" s="6">
        <v>44454</v>
      </c>
      <c r="I201" s="6">
        <v>44517</v>
      </c>
      <c r="J201" s="6">
        <v>44539</v>
      </c>
      <c r="K201" s="6">
        <v>44581</v>
      </c>
      <c r="L201" s="6">
        <v>44653</v>
      </c>
      <c r="M201" s="8">
        <v>520000</v>
      </c>
      <c r="N201" s="9">
        <v>1</v>
      </c>
      <c r="O201" s="9">
        <v>1</v>
      </c>
      <c r="P201" s="10">
        <f t="shared" si="3"/>
        <v>520000</v>
      </c>
      <c r="Q201" s="5" t="s">
        <v>596</v>
      </c>
      <c r="S201" s="11"/>
    </row>
    <row r="202" spans="1:19" x14ac:dyDescent="0.35">
      <c r="A202" s="5">
        <v>900438</v>
      </c>
      <c r="B202" s="7" t="s">
        <v>807</v>
      </c>
      <c r="C202" s="5" t="s">
        <v>8</v>
      </c>
      <c r="D202" s="5" t="s">
        <v>4</v>
      </c>
      <c r="E202" s="5" t="s">
        <v>182</v>
      </c>
      <c r="F202" s="5" t="s">
        <v>558</v>
      </c>
      <c r="G202" s="5" t="s">
        <v>545</v>
      </c>
      <c r="H202" s="6">
        <v>44406</v>
      </c>
      <c r="I202" s="6">
        <v>44469</v>
      </c>
      <c r="J202" s="6">
        <v>44491</v>
      </c>
      <c r="K202" s="6">
        <v>44533</v>
      </c>
      <c r="L202" s="6">
        <v>44605</v>
      </c>
      <c r="M202" s="8">
        <v>315000</v>
      </c>
      <c r="N202" s="9">
        <v>1</v>
      </c>
      <c r="O202" s="9">
        <v>1</v>
      </c>
      <c r="P202" s="10">
        <f t="shared" si="3"/>
        <v>315000</v>
      </c>
      <c r="Q202" s="5" t="s">
        <v>581</v>
      </c>
      <c r="S202" s="11"/>
    </row>
    <row r="203" spans="1:19" x14ac:dyDescent="0.35">
      <c r="A203" s="5">
        <v>900004</v>
      </c>
      <c r="B203" s="7" t="s">
        <v>807</v>
      </c>
      <c r="C203" s="5" t="s">
        <v>8</v>
      </c>
      <c r="D203" s="5" t="s">
        <v>4</v>
      </c>
      <c r="E203" s="5" t="s">
        <v>33</v>
      </c>
      <c r="F203" s="5" t="s">
        <v>558</v>
      </c>
      <c r="G203" s="5" t="s">
        <v>545</v>
      </c>
      <c r="H203" s="6">
        <v>45229</v>
      </c>
      <c r="I203" s="6">
        <v>45292</v>
      </c>
      <c r="J203" s="6">
        <v>45314</v>
      </c>
      <c r="K203" s="6">
        <v>45356</v>
      </c>
      <c r="L203" s="6">
        <v>45428</v>
      </c>
      <c r="M203" s="8">
        <v>200000</v>
      </c>
      <c r="N203" s="9">
        <v>0.55000000000000004</v>
      </c>
      <c r="O203" s="9">
        <v>1</v>
      </c>
      <c r="P203" s="10">
        <f t="shared" si="3"/>
        <v>110000.00000000001</v>
      </c>
      <c r="Q203" s="5" t="s">
        <v>651</v>
      </c>
      <c r="S203" s="11"/>
    </row>
    <row r="204" spans="1:19" x14ac:dyDescent="0.35">
      <c r="A204" s="5">
        <v>900431</v>
      </c>
      <c r="B204" s="7" t="s">
        <v>807</v>
      </c>
      <c r="C204" s="5" t="s">
        <v>8</v>
      </c>
      <c r="D204" s="5" t="s">
        <v>11</v>
      </c>
      <c r="E204" s="5" t="s">
        <v>360</v>
      </c>
      <c r="F204" s="5" t="s">
        <v>558</v>
      </c>
      <c r="G204" s="5" t="s">
        <v>545</v>
      </c>
      <c r="H204" s="6">
        <v>44426</v>
      </c>
      <c r="I204" s="6">
        <v>44489</v>
      </c>
      <c r="J204" s="6">
        <v>44511</v>
      </c>
      <c r="K204" s="6">
        <v>44553</v>
      </c>
      <c r="L204" s="6">
        <v>44625</v>
      </c>
      <c r="M204" s="8">
        <v>900000</v>
      </c>
      <c r="N204" s="9">
        <v>0.85</v>
      </c>
      <c r="O204" s="9">
        <v>1</v>
      </c>
      <c r="P204" s="10">
        <f t="shared" si="3"/>
        <v>765000</v>
      </c>
      <c r="Q204" s="5" t="s">
        <v>652</v>
      </c>
      <c r="S204" s="11"/>
    </row>
    <row r="205" spans="1:19" x14ac:dyDescent="0.35">
      <c r="A205" s="5">
        <v>900354</v>
      </c>
      <c r="B205" s="7" t="s">
        <v>807</v>
      </c>
      <c r="C205" s="5" t="s">
        <v>5</v>
      </c>
      <c r="D205" s="5" t="s">
        <v>4</v>
      </c>
      <c r="E205" s="5" t="s">
        <v>306</v>
      </c>
      <c r="F205" s="5" t="s">
        <v>559</v>
      </c>
      <c r="G205" s="5" t="s">
        <v>545</v>
      </c>
      <c r="H205" s="6">
        <v>44557</v>
      </c>
      <c r="I205" s="6">
        <v>44620</v>
      </c>
      <c r="J205" s="6">
        <v>44642</v>
      </c>
      <c r="K205" s="6">
        <v>44684</v>
      </c>
      <c r="L205" s="6">
        <v>44756</v>
      </c>
      <c r="M205" s="8">
        <v>960000</v>
      </c>
      <c r="N205" s="9">
        <v>1</v>
      </c>
      <c r="O205" s="9">
        <v>1</v>
      </c>
      <c r="P205" s="10">
        <f t="shared" si="3"/>
        <v>960000</v>
      </c>
      <c r="Q205" s="5" t="s">
        <v>653</v>
      </c>
      <c r="S205" s="11"/>
    </row>
    <row r="206" spans="1:19" x14ac:dyDescent="0.35">
      <c r="A206" s="5">
        <v>900078</v>
      </c>
      <c r="B206" s="7" t="s">
        <v>807</v>
      </c>
      <c r="C206" s="5" t="s">
        <v>3</v>
      </c>
      <c r="D206" s="5" t="s">
        <v>4</v>
      </c>
      <c r="E206" s="5" t="s">
        <v>102</v>
      </c>
      <c r="F206" s="5" t="s">
        <v>561</v>
      </c>
      <c r="G206" s="5" t="s">
        <v>545</v>
      </c>
      <c r="H206" s="6">
        <v>45063</v>
      </c>
      <c r="I206" s="6">
        <v>45126</v>
      </c>
      <c r="J206" s="6">
        <v>45148</v>
      </c>
      <c r="K206" s="6">
        <v>45190</v>
      </c>
      <c r="L206" s="6">
        <v>45262</v>
      </c>
      <c r="M206" s="8">
        <v>315000</v>
      </c>
      <c r="N206" s="9">
        <v>0.6</v>
      </c>
      <c r="O206" s="9">
        <v>1</v>
      </c>
      <c r="P206" s="10">
        <f t="shared" si="3"/>
        <v>189000</v>
      </c>
      <c r="Q206" s="5" t="s">
        <v>654</v>
      </c>
      <c r="S206" s="11"/>
    </row>
    <row r="207" spans="1:19" x14ac:dyDescent="0.35">
      <c r="A207" s="5">
        <v>900214</v>
      </c>
      <c r="B207" s="7" t="s">
        <v>807</v>
      </c>
      <c r="C207" s="5" t="s">
        <v>9</v>
      </c>
      <c r="D207" s="5" t="s">
        <v>4</v>
      </c>
      <c r="E207" s="5" t="s">
        <v>214</v>
      </c>
      <c r="F207" s="5" t="s">
        <v>562</v>
      </c>
      <c r="G207" s="5" t="s">
        <v>545</v>
      </c>
      <c r="H207" s="6">
        <v>44803</v>
      </c>
      <c r="I207" s="6">
        <v>44866</v>
      </c>
      <c r="J207" s="6">
        <v>44888</v>
      </c>
      <c r="K207" s="6">
        <v>44930</v>
      </c>
      <c r="L207" s="6">
        <v>45002</v>
      </c>
      <c r="M207" s="8">
        <v>0</v>
      </c>
      <c r="N207" s="9">
        <v>1</v>
      </c>
      <c r="O207" s="9">
        <v>1</v>
      </c>
      <c r="P207" s="10">
        <f t="shared" si="3"/>
        <v>0</v>
      </c>
      <c r="Q207" s="5" t="s">
        <v>644</v>
      </c>
      <c r="S207" s="11"/>
    </row>
    <row r="208" spans="1:19" x14ac:dyDescent="0.35">
      <c r="A208" s="5">
        <v>900391</v>
      </c>
      <c r="B208" s="7" t="s">
        <v>807</v>
      </c>
      <c r="C208" s="5" t="s">
        <v>8</v>
      </c>
      <c r="D208" s="5" t="s">
        <v>4</v>
      </c>
      <c r="E208" s="5" t="s">
        <v>333</v>
      </c>
      <c r="F208" s="5" t="s">
        <v>562</v>
      </c>
      <c r="G208" s="5" t="s">
        <v>545</v>
      </c>
      <c r="H208" s="6">
        <v>44496</v>
      </c>
      <c r="I208" s="6">
        <v>44559</v>
      </c>
      <c r="J208" s="6">
        <v>44581</v>
      </c>
      <c r="K208" s="6">
        <v>44623</v>
      </c>
      <c r="L208" s="6">
        <v>44695</v>
      </c>
      <c r="M208" s="8">
        <v>0</v>
      </c>
      <c r="N208" s="9">
        <v>0.55000000000000004</v>
      </c>
      <c r="O208" s="9">
        <v>1</v>
      </c>
      <c r="P208" s="10">
        <f t="shared" si="3"/>
        <v>0</v>
      </c>
      <c r="Q208" s="5" t="s">
        <v>647</v>
      </c>
      <c r="S208" s="11"/>
    </row>
    <row r="209" spans="1:19" x14ac:dyDescent="0.35">
      <c r="A209" s="5">
        <v>900190</v>
      </c>
      <c r="B209" s="7" t="s">
        <v>807</v>
      </c>
      <c r="C209" s="5" t="s">
        <v>9</v>
      </c>
      <c r="D209" s="5" t="s">
        <v>4</v>
      </c>
      <c r="E209" s="5" t="s">
        <v>191</v>
      </c>
      <c r="F209" s="5" t="s">
        <v>545</v>
      </c>
      <c r="G209" s="5" t="s">
        <v>569</v>
      </c>
      <c r="H209" s="6">
        <v>44850</v>
      </c>
      <c r="I209" s="6">
        <v>44913</v>
      </c>
      <c r="J209" s="6">
        <v>44935</v>
      </c>
      <c r="K209" s="6">
        <v>44977</v>
      </c>
      <c r="L209" s="6">
        <v>45049</v>
      </c>
      <c r="M209" s="8">
        <v>900000</v>
      </c>
      <c r="N209" s="9">
        <v>1</v>
      </c>
      <c r="O209" s="9">
        <v>1</v>
      </c>
      <c r="P209" s="10">
        <f t="shared" si="3"/>
        <v>900000</v>
      </c>
      <c r="Q209" s="5" t="s">
        <v>583</v>
      </c>
      <c r="S209" s="11"/>
    </row>
    <row r="210" spans="1:19" x14ac:dyDescent="0.35">
      <c r="A210" s="5">
        <v>900073</v>
      </c>
      <c r="B210" s="7" t="s">
        <v>807</v>
      </c>
      <c r="C210" s="5" t="s">
        <v>3</v>
      </c>
      <c r="D210" s="5" t="s">
        <v>4</v>
      </c>
      <c r="E210" s="5" t="s">
        <v>98</v>
      </c>
      <c r="F210" s="5" t="s">
        <v>550</v>
      </c>
      <c r="G210" s="5" t="s">
        <v>569</v>
      </c>
      <c r="H210" s="6">
        <v>45067</v>
      </c>
      <c r="I210" s="6">
        <v>45130</v>
      </c>
      <c r="J210" s="6">
        <v>45152</v>
      </c>
      <c r="K210" s="6">
        <v>45194</v>
      </c>
      <c r="L210" s="6">
        <v>45266</v>
      </c>
      <c r="M210" s="8">
        <v>3200000</v>
      </c>
      <c r="N210" s="9">
        <v>1</v>
      </c>
      <c r="O210" s="9">
        <v>1</v>
      </c>
      <c r="P210" s="10">
        <f t="shared" si="3"/>
        <v>3200000</v>
      </c>
      <c r="Q210" s="5" t="s">
        <v>657</v>
      </c>
      <c r="S210" s="11"/>
    </row>
    <row r="211" spans="1:19" x14ac:dyDescent="0.35">
      <c r="A211" s="5">
        <v>900084</v>
      </c>
      <c r="B211" s="7" t="s">
        <v>807</v>
      </c>
      <c r="C211" s="5" t="s">
        <v>5</v>
      </c>
      <c r="D211" s="5" t="s">
        <v>4</v>
      </c>
      <c r="E211" s="5" t="s">
        <v>108</v>
      </c>
      <c r="F211" s="5" t="s">
        <v>550</v>
      </c>
      <c r="G211" s="5" t="s">
        <v>569</v>
      </c>
      <c r="H211" s="6">
        <v>45048</v>
      </c>
      <c r="I211" s="6">
        <v>45111</v>
      </c>
      <c r="J211" s="6">
        <v>45133</v>
      </c>
      <c r="K211" s="6">
        <v>45175</v>
      </c>
      <c r="L211" s="6">
        <v>45247</v>
      </c>
      <c r="M211" s="8">
        <v>960000</v>
      </c>
      <c r="N211" s="9">
        <v>1</v>
      </c>
      <c r="O211" s="9">
        <v>1</v>
      </c>
      <c r="P211" s="10">
        <f t="shared" si="3"/>
        <v>960000</v>
      </c>
      <c r="Q211" s="5" t="s">
        <v>658</v>
      </c>
      <c r="S211" s="11"/>
    </row>
    <row r="212" spans="1:19" x14ac:dyDescent="0.35">
      <c r="A212" s="5">
        <v>900109</v>
      </c>
      <c r="B212" s="7" t="s">
        <v>807</v>
      </c>
      <c r="C212" s="5" t="s">
        <v>7</v>
      </c>
      <c r="D212" s="5" t="s">
        <v>4</v>
      </c>
      <c r="E212" s="5" t="s">
        <v>129</v>
      </c>
      <c r="F212" s="5" t="s">
        <v>550</v>
      </c>
      <c r="G212" s="5" t="s">
        <v>569</v>
      </c>
      <c r="H212" s="6">
        <v>44986</v>
      </c>
      <c r="I212" s="6">
        <v>45049</v>
      </c>
      <c r="J212" s="6">
        <v>45071</v>
      </c>
      <c r="K212" s="6">
        <v>45113</v>
      </c>
      <c r="L212" s="6">
        <v>45185</v>
      </c>
      <c r="M212" s="8">
        <v>3500000</v>
      </c>
      <c r="N212" s="9">
        <v>0.85</v>
      </c>
      <c r="O212" s="9">
        <v>1</v>
      </c>
      <c r="P212" s="10">
        <f t="shared" si="3"/>
        <v>2975000</v>
      </c>
      <c r="Q212" s="5" t="s">
        <v>659</v>
      </c>
      <c r="S212" s="11"/>
    </row>
    <row r="213" spans="1:19" x14ac:dyDescent="0.35">
      <c r="A213" s="5">
        <v>900192</v>
      </c>
      <c r="B213" s="7" t="s">
        <v>807</v>
      </c>
      <c r="C213" s="5" t="s">
        <v>8</v>
      </c>
      <c r="D213" s="5" t="s">
        <v>4</v>
      </c>
      <c r="E213" s="5" t="s">
        <v>193</v>
      </c>
      <c r="F213" s="5" t="s">
        <v>550</v>
      </c>
      <c r="G213" s="5" t="s">
        <v>569</v>
      </c>
      <c r="H213" s="6">
        <v>44844</v>
      </c>
      <c r="I213" s="6">
        <v>44907</v>
      </c>
      <c r="J213" s="6">
        <v>44929</v>
      </c>
      <c r="K213" s="6">
        <v>44971</v>
      </c>
      <c r="L213" s="6">
        <v>45043</v>
      </c>
      <c r="M213" s="8">
        <v>0</v>
      </c>
      <c r="N213" s="9">
        <v>0.85</v>
      </c>
      <c r="O213" s="9">
        <v>1</v>
      </c>
      <c r="P213" s="10">
        <f t="shared" si="3"/>
        <v>0</v>
      </c>
      <c r="Q213" s="5" t="s">
        <v>588</v>
      </c>
      <c r="S213" s="11"/>
    </row>
    <row r="214" spans="1:19" x14ac:dyDescent="0.35">
      <c r="A214" s="5">
        <v>900276</v>
      </c>
      <c r="B214" s="7" t="s">
        <v>807</v>
      </c>
      <c r="C214" s="5" t="s">
        <v>9</v>
      </c>
      <c r="D214" s="5" t="s">
        <v>4</v>
      </c>
      <c r="E214" s="5" t="s">
        <v>253</v>
      </c>
      <c r="F214" s="5" t="s">
        <v>550</v>
      </c>
      <c r="G214" s="5" t="s">
        <v>569</v>
      </c>
      <c r="H214" s="6">
        <v>44686</v>
      </c>
      <c r="I214" s="6">
        <v>44749</v>
      </c>
      <c r="J214" s="6">
        <v>44771</v>
      </c>
      <c r="K214" s="6">
        <v>44813</v>
      </c>
      <c r="L214" s="6">
        <v>44885</v>
      </c>
      <c r="M214" s="8">
        <v>200000</v>
      </c>
      <c r="N214" s="9">
        <v>1</v>
      </c>
      <c r="O214" s="9">
        <v>1</v>
      </c>
      <c r="P214" s="10">
        <f t="shared" si="3"/>
        <v>200000</v>
      </c>
      <c r="Q214" s="5" t="s">
        <v>636</v>
      </c>
      <c r="S214" s="11"/>
    </row>
    <row r="215" spans="1:19" x14ac:dyDescent="0.35">
      <c r="A215" s="5">
        <v>900285</v>
      </c>
      <c r="B215" s="7" t="s">
        <v>807</v>
      </c>
      <c r="C215" s="5" t="s">
        <v>8</v>
      </c>
      <c r="D215" s="5" t="s">
        <v>4</v>
      </c>
      <c r="E215" s="5" t="s">
        <v>262</v>
      </c>
      <c r="F215" s="5" t="s">
        <v>550</v>
      </c>
      <c r="G215" s="5" t="s">
        <v>569</v>
      </c>
      <c r="H215" s="6">
        <v>44661</v>
      </c>
      <c r="I215" s="6">
        <v>44724</v>
      </c>
      <c r="J215" s="6">
        <v>44746</v>
      </c>
      <c r="K215" s="6">
        <v>44788</v>
      </c>
      <c r="L215" s="6">
        <v>44860</v>
      </c>
      <c r="M215" s="8">
        <v>450000</v>
      </c>
      <c r="N215" s="9">
        <v>0.6</v>
      </c>
      <c r="O215" s="9">
        <v>1</v>
      </c>
      <c r="P215" s="10">
        <f t="shared" si="3"/>
        <v>270000</v>
      </c>
      <c r="Q215" s="5" t="s">
        <v>583</v>
      </c>
      <c r="S215" s="11"/>
    </row>
    <row r="216" spans="1:19" x14ac:dyDescent="0.35">
      <c r="A216" s="5">
        <v>900329</v>
      </c>
      <c r="B216" s="7" t="s">
        <v>807</v>
      </c>
      <c r="C216" s="5" t="s">
        <v>9</v>
      </c>
      <c r="D216" s="5" t="s">
        <v>4</v>
      </c>
      <c r="E216" s="5" t="s">
        <v>166</v>
      </c>
      <c r="F216" s="5" t="s">
        <v>550</v>
      </c>
      <c r="G216" s="5" t="s">
        <v>569</v>
      </c>
      <c r="H216" s="6">
        <v>44587</v>
      </c>
      <c r="I216" s="6">
        <v>44650</v>
      </c>
      <c r="J216" s="6">
        <v>44672</v>
      </c>
      <c r="K216" s="6">
        <v>44714</v>
      </c>
      <c r="L216" s="6">
        <v>44786</v>
      </c>
      <c r="M216" s="8">
        <v>0</v>
      </c>
      <c r="N216" s="9">
        <v>0.55000000000000004</v>
      </c>
      <c r="O216" s="9">
        <v>1</v>
      </c>
      <c r="P216" s="10">
        <f t="shared" si="3"/>
        <v>0</v>
      </c>
      <c r="Q216" s="5" t="s">
        <v>636</v>
      </c>
      <c r="S216" s="11"/>
    </row>
    <row r="217" spans="1:19" x14ac:dyDescent="0.35">
      <c r="A217" s="5">
        <v>900386</v>
      </c>
      <c r="B217" s="7" t="s">
        <v>807</v>
      </c>
      <c r="C217" s="5" t="s">
        <v>9</v>
      </c>
      <c r="D217" s="5" t="s">
        <v>4</v>
      </c>
      <c r="E217" s="5" t="s">
        <v>328</v>
      </c>
      <c r="F217" s="5" t="s">
        <v>550</v>
      </c>
      <c r="G217" s="5" t="s">
        <v>569</v>
      </c>
      <c r="H217" s="6">
        <v>44503</v>
      </c>
      <c r="I217" s="6">
        <v>44566</v>
      </c>
      <c r="J217" s="6">
        <v>44588</v>
      </c>
      <c r="K217" s="6">
        <v>44630</v>
      </c>
      <c r="L217" s="6">
        <v>44702</v>
      </c>
      <c r="M217" s="8">
        <v>900000</v>
      </c>
      <c r="N217" s="9">
        <v>1</v>
      </c>
      <c r="O217" s="9">
        <v>1</v>
      </c>
      <c r="P217" s="10">
        <f t="shared" si="3"/>
        <v>900000</v>
      </c>
      <c r="Q217" s="5" t="s">
        <v>660</v>
      </c>
      <c r="S217" s="11"/>
    </row>
    <row r="218" spans="1:19" x14ac:dyDescent="0.35">
      <c r="A218" s="5">
        <v>900528</v>
      </c>
      <c r="B218" s="7" t="s">
        <v>807</v>
      </c>
      <c r="C218" s="5" t="s">
        <v>8</v>
      </c>
      <c r="D218" s="5" t="s">
        <v>4</v>
      </c>
      <c r="E218" s="5" t="s">
        <v>425</v>
      </c>
      <c r="F218" s="5" t="s">
        <v>550</v>
      </c>
      <c r="G218" s="5" t="s">
        <v>569</v>
      </c>
      <c r="H218" s="6">
        <v>44199</v>
      </c>
      <c r="I218" s="6">
        <v>44262</v>
      </c>
      <c r="J218" s="6">
        <v>44284</v>
      </c>
      <c r="K218" s="6">
        <v>44326</v>
      </c>
      <c r="L218" s="6">
        <v>44398</v>
      </c>
      <c r="M218" s="8">
        <v>315000</v>
      </c>
      <c r="N218" s="9">
        <v>1</v>
      </c>
      <c r="O218" s="9">
        <v>1</v>
      </c>
      <c r="P218" s="10">
        <f t="shared" si="3"/>
        <v>315000</v>
      </c>
      <c r="Q218" s="5" t="s">
        <v>583</v>
      </c>
      <c r="S218" s="11"/>
    </row>
    <row r="219" spans="1:19" x14ac:dyDescent="0.35">
      <c r="A219" s="5">
        <v>900532</v>
      </c>
      <c r="B219" s="7" t="s">
        <v>807</v>
      </c>
      <c r="C219" s="5" t="s">
        <v>8</v>
      </c>
      <c r="D219" s="5" t="s">
        <v>4</v>
      </c>
      <c r="E219" s="5" t="s">
        <v>427</v>
      </c>
      <c r="F219" s="5" t="s">
        <v>550</v>
      </c>
      <c r="G219" s="5" t="s">
        <v>569</v>
      </c>
      <c r="H219" s="6">
        <v>44194</v>
      </c>
      <c r="I219" s="6">
        <v>44257</v>
      </c>
      <c r="J219" s="6">
        <v>44279</v>
      </c>
      <c r="K219" s="6">
        <v>44321</v>
      </c>
      <c r="L219" s="6">
        <v>44393</v>
      </c>
      <c r="M219" s="8">
        <v>1000000</v>
      </c>
      <c r="N219" s="9">
        <v>0.6</v>
      </c>
      <c r="O219" s="9">
        <v>1</v>
      </c>
      <c r="P219" s="10">
        <f t="shared" si="3"/>
        <v>600000</v>
      </c>
      <c r="Q219" s="5" t="s">
        <v>661</v>
      </c>
      <c r="S219" s="11"/>
    </row>
    <row r="220" spans="1:19" x14ac:dyDescent="0.35">
      <c r="A220" s="5">
        <v>900544</v>
      </c>
      <c r="B220" s="7" t="s">
        <v>807</v>
      </c>
      <c r="C220" s="5" t="s">
        <v>8</v>
      </c>
      <c r="D220" s="5" t="s">
        <v>4</v>
      </c>
      <c r="E220" s="5" t="s">
        <v>433</v>
      </c>
      <c r="F220" s="5" t="s">
        <v>550</v>
      </c>
      <c r="G220" s="5" t="s">
        <v>569</v>
      </c>
      <c r="H220" s="6">
        <v>44175</v>
      </c>
      <c r="I220" s="6">
        <v>44238</v>
      </c>
      <c r="J220" s="6">
        <v>44260</v>
      </c>
      <c r="K220" s="6">
        <v>44302</v>
      </c>
      <c r="L220" s="6">
        <v>44374</v>
      </c>
      <c r="M220" s="8">
        <v>200000</v>
      </c>
      <c r="N220" s="9">
        <v>1</v>
      </c>
      <c r="O220" s="9">
        <v>1</v>
      </c>
      <c r="P220" s="10">
        <f t="shared" si="3"/>
        <v>200000</v>
      </c>
      <c r="Q220" s="5" t="s">
        <v>583</v>
      </c>
      <c r="S220" s="11"/>
    </row>
    <row r="221" spans="1:19" x14ac:dyDescent="0.35">
      <c r="A221" s="5">
        <v>900552</v>
      </c>
      <c r="B221" s="7" t="s">
        <v>807</v>
      </c>
      <c r="C221" s="5" t="s">
        <v>8</v>
      </c>
      <c r="D221" s="5" t="s">
        <v>4</v>
      </c>
      <c r="E221" s="5" t="s">
        <v>437</v>
      </c>
      <c r="F221" s="5" t="s">
        <v>550</v>
      </c>
      <c r="G221" s="5" t="s">
        <v>569</v>
      </c>
      <c r="H221" s="6">
        <v>44160</v>
      </c>
      <c r="I221" s="6">
        <v>44223</v>
      </c>
      <c r="J221" s="6">
        <v>44245</v>
      </c>
      <c r="K221" s="6">
        <v>44287</v>
      </c>
      <c r="L221" s="6">
        <v>44359</v>
      </c>
      <c r="M221" s="8">
        <v>0</v>
      </c>
      <c r="N221" s="9">
        <v>1</v>
      </c>
      <c r="O221" s="9">
        <v>1</v>
      </c>
      <c r="P221" s="10">
        <f t="shared" si="3"/>
        <v>0</v>
      </c>
      <c r="Q221" s="5" t="s">
        <v>583</v>
      </c>
      <c r="S221" s="11"/>
    </row>
    <row r="222" spans="1:19" x14ac:dyDescent="0.35">
      <c r="A222" s="5">
        <v>900034</v>
      </c>
      <c r="B222" s="7" t="s">
        <v>807</v>
      </c>
      <c r="C222" s="5" t="s">
        <v>3</v>
      </c>
      <c r="D222" s="5" t="s">
        <v>4</v>
      </c>
      <c r="E222" s="5" t="s">
        <v>62</v>
      </c>
      <c r="F222" s="5" t="s">
        <v>551</v>
      </c>
      <c r="G222" s="5" t="s">
        <v>569</v>
      </c>
      <c r="H222" s="6">
        <v>45162</v>
      </c>
      <c r="I222" s="6">
        <v>45225</v>
      </c>
      <c r="J222" s="6">
        <v>45247</v>
      </c>
      <c r="K222" s="6">
        <v>45289</v>
      </c>
      <c r="L222" s="6">
        <v>45361</v>
      </c>
      <c r="M222" s="8">
        <v>0</v>
      </c>
      <c r="N222" s="9">
        <v>0.6</v>
      </c>
      <c r="O222" s="9">
        <v>1</v>
      </c>
      <c r="P222" s="10">
        <f t="shared" si="3"/>
        <v>0</v>
      </c>
      <c r="Q222" s="5" t="s">
        <v>598</v>
      </c>
      <c r="S222" s="11"/>
    </row>
    <row r="223" spans="1:19" x14ac:dyDescent="0.35">
      <c r="A223" s="5">
        <v>900239</v>
      </c>
      <c r="B223" s="7" t="s">
        <v>807</v>
      </c>
      <c r="C223" s="5" t="s">
        <v>9</v>
      </c>
      <c r="D223" s="5" t="s">
        <v>11</v>
      </c>
      <c r="E223" s="5" t="s">
        <v>232</v>
      </c>
      <c r="F223" s="5" t="s">
        <v>551</v>
      </c>
      <c r="G223" s="5" t="s">
        <v>569</v>
      </c>
      <c r="H223" s="6">
        <v>44741</v>
      </c>
      <c r="I223" s="6">
        <v>44804</v>
      </c>
      <c r="J223" s="6">
        <v>44826</v>
      </c>
      <c r="K223" s="6">
        <v>44868</v>
      </c>
      <c r="L223" s="6">
        <v>44940</v>
      </c>
      <c r="M223" s="8">
        <v>0</v>
      </c>
      <c r="N223" s="9">
        <v>0.6</v>
      </c>
      <c r="O223" s="9">
        <v>1</v>
      </c>
      <c r="P223" s="10">
        <f t="shared" si="3"/>
        <v>0</v>
      </c>
      <c r="Q223" s="5" t="s">
        <v>582</v>
      </c>
      <c r="S223" s="11"/>
    </row>
    <row r="224" spans="1:19" x14ac:dyDescent="0.35">
      <c r="A224" s="5">
        <v>900364</v>
      </c>
      <c r="B224" s="7" t="s">
        <v>807</v>
      </c>
      <c r="C224" s="5" t="s">
        <v>8</v>
      </c>
      <c r="D224" s="5" t="s">
        <v>4</v>
      </c>
      <c r="E224" s="5" t="s">
        <v>314</v>
      </c>
      <c r="F224" s="5" t="s">
        <v>551</v>
      </c>
      <c r="G224" s="5" t="s">
        <v>569</v>
      </c>
      <c r="H224" s="6">
        <v>44536</v>
      </c>
      <c r="I224" s="6">
        <v>44599</v>
      </c>
      <c r="J224" s="6">
        <v>44621</v>
      </c>
      <c r="K224" s="6">
        <v>44663</v>
      </c>
      <c r="L224" s="6">
        <v>44735</v>
      </c>
      <c r="M224" s="8">
        <v>200000</v>
      </c>
      <c r="N224" s="9">
        <v>0.85</v>
      </c>
      <c r="O224" s="9">
        <v>1</v>
      </c>
      <c r="P224" s="10">
        <f t="shared" si="3"/>
        <v>170000</v>
      </c>
      <c r="Q224" s="5" t="s">
        <v>660</v>
      </c>
      <c r="S224" s="11"/>
    </row>
    <row r="225" spans="1:19" x14ac:dyDescent="0.35">
      <c r="A225" s="5">
        <v>900365</v>
      </c>
      <c r="B225" s="7" t="s">
        <v>807</v>
      </c>
      <c r="C225" s="5" t="s">
        <v>9</v>
      </c>
      <c r="D225" s="5" t="s">
        <v>4</v>
      </c>
      <c r="E225" s="5" t="s">
        <v>287</v>
      </c>
      <c r="F225" s="5" t="s">
        <v>551</v>
      </c>
      <c r="G225" s="5" t="s">
        <v>569</v>
      </c>
      <c r="H225" s="6">
        <v>44532</v>
      </c>
      <c r="I225" s="6">
        <v>44595</v>
      </c>
      <c r="J225" s="6">
        <v>44617</v>
      </c>
      <c r="K225" s="6">
        <v>44659</v>
      </c>
      <c r="L225" s="6">
        <v>44731</v>
      </c>
      <c r="M225" s="8">
        <v>0</v>
      </c>
      <c r="N225" s="9">
        <v>0.6</v>
      </c>
      <c r="O225" s="9">
        <v>1</v>
      </c>
      <c r="P225" s="10">
        <f t="shared" si="3"/>
        <v>0</v>
      </c>
      <c r="Q225" s="5" t="s">
        <v>622</v>
      </c>
      <c r="S225" s="11"/>
    </row>
    <row r="226" spans="1:19" x14ac:dyDescent="0.35">
      <c r="A226" s="5">
        <v>900527</v>
      </c>
      <c r="B226" s="7" t="s">
        <v>807</v>
      </c>
      <c r="C226" s="5" t="s">
        <v>8</v>
      </c>
      <c r="D226" s="5" t="s">
        <v>4</v>
      </c>
      <c r="E226" s="5" t="s">
        <v>424</v>
      </c>
      <c r="F226" s="5" t="s">
        <v>551</v>
      </c>
      <c r="G226" s="5" t="s">
        <v>569</v>
      </c>
      <c r="H226" s="6">
        <v>44202</v>
      </c>
      <c r="I226" s="6">
        <v>44265</v>
      </c>
      <c r="J226" s="6">
        <v>44287</v>
      </c>
      <c r="K226" s="6">
        <v>44329</v>
      </c>
      <c r="L226" s="6">
        <v>44401</v>
      </c>
      <c r="M226" s="8">
        <v>750000</v>
      </c>
      <c r="N226" s="9">
        <v>1</v>
      </c>
      <c r="O226" s="9">
        <v>1</v>
      </c>
      <c r="P226" s="10">
        <f t="shared" si="3"/>
        <v>750000</v>
      </c>
      <c r="Q226" s="5" t="s">
        <v>598</v>
      </c>
      <c r="S226" s="11"/>
    </row>
    <row r="227" spans="1:19" x14ac:dyDescent="0.35">
      <c r="A227" s="5">
        <v>900583</v>
      </c>
      <c r="B227" s="7" t="s">
        <v>807</v>
      </c>
      <c r="C227" s="5" t="s">
        <v>5</v>
      </c>
      <c r="D227" s="5" t="s">
        <v>4</v>
      </c>
      <c r="E227" s="5" t="s">
        <v>459</v>
      </c>
      <c r="F227" s="5" t="s">
        <v>551</v>
      </c>
      <c r="G227" s="5" t="s">
        <v>569</v>
      </c>
      <c r="H227" s="6">
        <v>44074</v>
      </c>
      <c r="I227" s="6">
        <v>44137</v>
      </c>
      <c r="J227" s="6">
        <v>44159</v>
      </c>
      <c r="K227" s="6">
        <v>44201</v>
      </c>
      <c r="L227" s="6">
        <v>44273</v>
      </c>
      <c r="M227" s="8">
        <v>500000</v>
      </c>
      <c r="N227" s="9">
        <v>1</v>
      </c>
      <c r="O227" s="9">
        <v>1</v>
      </c>
      <c r="P227" s="10">
        <f t="shared" si="3"/>
        <v>500000</v>
      </c>
      <c r="Q227" s="5" t="s">
        <v>598</v>
      </c>
      <c r="S227" s="11"/>
    </row>
    <row r="228" spans="1:19" x14ac:dyDescent="0.35">
      <c r="A228" s="5">
        <v>900560</v>
      </c>
      <c r="B228" s="7" t="s">
        <v>807</v>
      </c>
      <c r="C228" s="5" t="s">
        <v>8</v>
      </c>
      <c r="D228" s="5" t="s">
        <v>4</v>
      </c>
      <c r="E228" s="5" t="s">
        <v>443</v>
      </c>
      <c r="F228" s="5" t="s">
        <v>552</v>
      </c>
      <c r="G228" s="5" t="s">
        <v>569</v>
      </c>
      <c r="H228" s="6">
        <v>44146</v>
      </c>
      <c r="I228" s="6">
        <v>44209</v>
      </c>
      <c r="J228" s="6">
        <v>44231</v>
      </c>
      <c r="K228" s="6">
        <v>44273</v>
      </c>
      <c r="L228" s="6">
        <v>44345</v>
      </c>
      <c r="M228" s="8">
        <v>675000</v>
      </c>
      <c r="N228" s="9">
        <v>1</v>
      </c>
      <c r="O228" s="9">
        <v>1</v>
      </c>
      <c r="P228" s="10">
        <f t="shared" si="3"/>
        <v>675000</v>
      </c>
      <c r="Q228" s="5" t="s">
        <v>664</v>
      </c>
      <c r="S228" s="11"/>
    </row>
    <row r="229" spans="1:19" x14ac:dyDescent="0.35">
      <c r="A229" s="5">
        <v>900112</v>
      </c>
      <c r="B229" s="7" t="s">
        <v>807</v>
      </c>
      <c r="C229" s="5" t="s">
        <v>5</v>
      </c>
      <c r="D229" s="5" t="s">
        <v>4</v>
      </c>
      <c r="E229" s="5" t="s">
        <v>131</v>
      </c>
      <c r="F229" s="5" t="s">
        <v>556</v>
      </c>
      <c r="G229" s="5" t="s">
        <v>569</v>
      </c>
      <c r="H229" s="6">
        <v>44973</v>
      </c>
      <c r="I229" s="6">
        <v>45036</v>
      </c>
      <c r="J229" s="6">
        <v>45058</v>
      </c>
      <c r="K229" s="6">
        <v>45100</v>
      </c>
      <c r="L229" s="6">
        <v>45172</v>
      </c>
      <c r="M229" s="8">
        <v>450000</v>
      </c>
      <c r="N229" s="9">
        <v>0.6</v>
      </c>
      <c r="O229" s="9">
        <v>1</v>
      </c>
      <c r="P229" s="10">
        <f t="shared" si="3"/>
        <v>270000</v>
      </c>
      <c r="Q229" s="5" t="s">
        <v>583</v>
      </c>
      <c r="S229" s="11"/>
    </row>
    <row r="230" spans="1:19" x14ac:dyDescent="0.35">
      <c r="A230" s="5">
        <v>900132</v>
      </c>
      <c r="B230" s="7" t="s">
        <v>807</v>
      </c>
      <c r="C230" s="5" t="s">
        <v>5</v>
      </c>
      <c r="D230" s="5" t="s">
        <v>4</v>
      </c>
      <c r="E230" s="5" t="s">
        <v>148</v>
      </c>
      <c r="F230" s="5" t="s">
        <v>556</v>
      </c>
      <c r="G230" s="5" t="s">
        <v>569</v>
      </c>
      <c r="H230" s="6">
        <v>44938</v>
      </c>
      <c r="I230" s="6">
        <v>45001</v>
      </c>
      <c r="J230" s="6">
        <v>45023</v>
      </c>
      <c r="K230" s="6">
        <v>45065</v>
      </c>
      <c r="L230" s="6">
        <v>45137</v>
      </c>
      <c r="M230" s="8">
        <v>180000</v>
      </c>
      <c r="N230" s="9">
        <v>0.85</v>
      </c>
      <c r="O230" s="9">
        <v>1</v>
      </c>
      <c r="P230" s="10">
        <f t="shared" si="3"/>
        <v>153000</v>
      </c>
      <c r="Q230" s="5" t="s">
        <v>583</v>
      </c>
      <c r="S230" s="11"/>
    </row>
    <row r="231" spans="1:19" x14ac:dyDescent="0.35">
      <c r="A231" s="5">
        <v>900429</v>
      </c>
      <c r="B231" s="7" t="s">
        <v>807</v>
      </c>
      <c r="C231" s="5" t="s">
        <v>5</v>
      </c>
      <c r="D231" s="5" t="s">
        <v>4</v>
      </c>
      <c r="E231" s="5" t="s">
        <v>132</v>
      </c>
      <c r="F231" s="5" t="s">
        <v>556</v>
      </c>
      <c r="G231" s="5" t="s">
        <v>569</v>
      </c>
      <c r="H231" s="6">
        <v>44433</v>
      </c>
      <c r="I231" s="6">
        <v>44496</v>
      </c>
      <c r="J231" s="6">
        <v>44518</v>
      </c>
      <c r="K231" s="6">
        <v>44560</v>
      </c>
      <c r="L231" s="6">
        <v>44632</v>
      </c>
      <c r="M231" s="8">
        <v>0</v>
      </c>
      <c r="N231" s="9">
        <v>1</v>
      </c>
      <c r="O231" s="9">
        <v>1</v>
      </c>
      <c r="P231" s="10">
        <f t="shared" si="3"/>
        <v>0</v>
      </c>
      <c r="Q231" s="5" t="s">
        <v>666</v>
      </c>
      <c r="S231" s="11"/>
    </row>
    <row r="232" spans="1:19" x14ac:dyDescent="0.35">
      <c r="A232" s="5">
        <v>900467</v>
      </c>
      <c r="B232" s="7" t="s">
        <v>807</v>
      </c>
      <c r="C232" s="5" t="s">
        <v>5</v>
      </c>
      <c r="D232" s="5" t="s">
        <v>4</v>
      </c>
      <c r="E232" s="5" t="s">
        <v>257</v>
      </c>
      <c r="F232" s="5" t="s">
        <v>556</v>
      </c>
      <c r="G232" s="5" t="s">
        <v>569</v>
      </c>
      <c r="H232" s="6">
        <v>44342</v>
      </c>
      <c r="I232" s="6">
        <v>44405</v>
      </c>
      <c r="J232" s="6">
        <v>44427</v>
      </c>
      <c r="K232" s="6">
        <v>44469</v>
      </c>
      <c r="L232" s="6">
        <v>44541</v>
      </c>
      <c r="M232" s="8">
        <v>450000</v>
      </c>
      <c r="N232" s="9">
        <v>1</v>
      </c>
      <c r="O232" s="9">
        <v>1</v>
      </c>
      <c r="P232" s="10">
        <f t="shared" si="3"/>
        <v>450000</v>
      </c>
      <c r="Q232" s="5" t="s">
        <v>583</v>
      </c>
      <c r="S232" s="11"/>
    </row>
    <row r="233" spans="1:19" x14ac:dyDescent="0.35">
      <c r="A233" s="5">
        <v>900342</v>
      </c>
      <c r="B233" s="7" t="s">
        <v>807</v>
      </c>
      <c r="C233" s="5" t="s">
        <v>8</v>
      </c>
      <c r="D233" s="5" t="s">
        <v>4</v>
      </c>
      <c r="E233" s="5" t="s">
        <v>263</v>
      </c>
      <c r="F233" s="5" t="s">
        <v>556</v>
      </c>
      <c r="G233" s="5" t="s">
        <v>569</v>
      </c>
      <c r="H233" s="6">
        <v>44570</v>
      </c>
      <c r="I233" s="6">
        <v>44633</v>
      </c>
      <c r="J233" s="6">
        <v>44655</v>
      </c>
      <c r="K233" s="6">
        <v>44697</v>
      </c>
      <c r="L233" s="6">
        <v>44769</v>
      </c>
      <c r="M233" s="8">
        <v>200000</v>
      </c>
      <c r="N233" s="9">
        <v>0.6</v>
      </c>
      <c r="O233" s="9">
        <v>1</v>
      </c>
      <c r="P233" s="10">
        <f t="shared" si="3"/>
        <v>120000</v>
      </c>
      <c r="Q233" s="5" t="s">
        <v>583</v>
      </c>
      <c r="S233" s="11"/>
    </row>
    <row r="234" spans="1:19" x14ac:dyDescent="0.35">
      <c r="A234" s="5">
        <v>900411</v>
      </c>
      <c r="B234" s="7" t="s">
        <v>807</v>
      </c>
      <c r="C234" s="5" t="s">
        <v>9</v>
      </c>
      <c r="D234" s="5" t="s">
        <v>4</v>
      </c>
      <c r="E234" s="5" t="s">
        <v>349</v>
      </c>
      <c r="F234" s="5" t="s">
        <v>556</v>
      </c>
      <c r="G234" s="5" t="s">
        <v>569</v>
      </c>
      <c r="H234" s="6">
        <v>44473</v>
      </c>
      <c r="I234" s="6">
        <v>44536</v>
      </c>
      <c r="J234" s="6">
        <v>44558</v>
      </c>
      <c r="K234" s="6">
        <v>44600</v>
      </c>
      <c r="L234" s="6">
        <v>44672</v>
      </c>
      <c r="M234" s="8">
        <v>127500</v>
      </c>
      <c r="N234" s="9">
        <v>1</v>
      </c>
      <c r="O234" s="9">
        <v>1</v>
      </c>
      <c r="P234" s="10">
        <f t="shared" si="3"/>
        <v>127500</v>
      </c>
      <c r="Q234" s="5" t="s">
        <v>583</v>
      </c>
      <c r="S234" s="11"/>
    </row>
    <row r="235" spans="1:19" x14ac:dyDescent="0.35">
      <c r="A235" s="5">
        <v>900272</v>
      </c>
      <c r="B235" s="7" t="s">
        <v>807</v>
      </c>
      <c r="C235" s="5" t="s">
        <v>9</v>
      </c>
      <c r="D235" s="5" t="s">
        <v>4</v>
      </c>
      <c r="E235" s="5" t="s">
        <v>250</v>
      </c>
      <c r="F235" s="5" t="s">
        <v>557</v>
      </c>
      <c r="G235" s="5" t="s">
        <v>569</v>
      </c>
      <c r="H235" s="6">
        <v>44691</v>
      </c>
      <c r="I235" s="6">
        <v>44754</v>
      </c>
      <c r="J235" s="6">
        <v>44776</v>
      </c>
      <c r="K235" s="6">
        <v>44818</v>
      </c>
      <c r="L235" s="6">
        <v>44890</v>
      </c>
      <c r="M235" s="8">
        <v>1000000</v>
      </c>
      <c r="N235" s="9">
        <v>0.85</v>
      </c>
      <c r="O235" s="9">
        <v>1</v>
      </c>
      <c r="P235" s="10">
        <f t="shared" si="3"/>
        <v>850000</v>
      </c>
      <c r="Q235" s="5" t="s">
        <v>583</v>
      </c>
      <c r="S235" s="11"/>
    </row>
    <row r="236" spans="1:19" x14ac:dyDescent="0.35">
      <c r="A236" s="5">
        <v>900121</v>
      </c>
      <c r="B236" s="7" t="s">
        <v>807</v>
      </c>
      <c r="C236" s="5" t="s">
        <v>8</v>
      </c>
      <c r="D236" s="5" t="s">
        <v>4</v>
      </c>
      <c r="E236" s="5" t="s">
        <v>139</v>
      </c>
      <c r="F236" s="5" t="s">
        <v>558</v>
      </c>
      <c r="G236" s="5" t="s">
        <v>569</v>
      </c>
      <c r="H236" s="6">
        <v>44951</v>
      </c>
      <c r="I236" s="6">
        <v>45014</v>
      </c>
      <c r="J236" s="6">
        <v>45036</v>
      </c>
      <c r="K236" s="6">
        <v>45078</v>
      </c>
      <c r="L236" s="6">
        <v>45150</v>
      </c>
      <c r="M236" s="8">
        <v>0</v>
      </c>
      <c r="N236" s="9">
        <v>1</v>
      </c>
      <c r="O236" s="9">
        <v>1</v>
      </c>
      <c r="P236" s="10">
        <f t="shared" si="3"/>
        <v>0</v>
      </c>
      <c r="Q236" s="5" t="s">
        <v>598</v>
      </c>
      <c r="S236" s="11"/>
    </row>
    <row r="237" spans="1:19" x14ac:dyDescent="0.35">
      <c r="A237" s="5">
        <v>900174</v>
      </c>
      <c r="B237" s="7" t="s">
        <v>807</v>
      </c>
      <c r="C237" s="5" t="s">
        <v>9</v>
      </c>
      <c r="D237" s="5" t="s">
        <v>4</v>
      </c>
      <c r="E237" s="5" t="s">
        <v>180</v>
      </c>
      <c r="F237" s="5" t="s">
        <v>558</v>
      </c>
      <c r="G237" s="5" t="s">
        <v>569</v>
      </c>
      <c r="H237" s="6">
        <v>44886</v>
      </c>
      <c r="I237" s="6">
        <v>44949</v>
      </c>
      <c r="J237" s="6">
        <v>44971</v>
      </c>
      <c r="K237" s="6">
        <v>45013</v>
      </c>
      <c r="L237" s="6">
        <v>45085</v>
      </c>
      <c r="M237" s="8">
        <v>960000</v>
      </c>
      <c r="N237" s="9">
        <v>0.6</v>
      </c>
      <c r="O237" s="9">
        <v>1</v>
      </c>
      <c r="P237" s="10">
        <f t="shared" si="3"/>
        <v>576000</v>
      </c>
      <c r="Q237" s="5" t="s">
        <v>598</v>
      </c>
      <c r="S237" s="11"/>
    </row>
    <row r="238" spans="1:19" x14ac:dyDescent="0.35">
      <c r="A238" s="5">
        <v>900461</v>
      </c>
      <c r="B238" s="7" t="s">
        <v>807</v>
      </c>
      <c r="C238" s="5" t="s">
        <v>8</v>
      </c>
      <c r="D238" s="5" t="s">
        <v>4</v>
      </c>
      <c r="E238" s="5" t="s">
        <v>254</v>
      </c>
      <c r="F238" s="5" t="s">
        <v>558</v>
      </c>
      <c r="G238" s="5" t="s">
        <v>569</v>
      </c>
      <c r="H238" s="6">
        <v>44347</v>
      </c>
      <c r="I238" s="6">
        <v>44410</v>
      </c>
      <c r="J238" s="6">
        <v>44432</v>
      </c>
      <c r="K238" s="6">
        <v>44474</v>
      </c>
      <c r="L238" s="6">
        <v>44546</v>
      </c>
      <c r="M238" s="8">
        <v>666250</v>
      </c>
      <c r="N238" s="9">
        <v>0.6</v>
      </c>
      <c r="O238" s="9">
        <v>1</v>
      </c>
      <c r="P238" s="10">
        <f t="shared" si="3"/>
        <v>399750</v>
      </c>
      <c r="Q238" s="5" t="s">
        <v>598</v>
      </c>
      <c r="S238" s="11"/>
    </row>
    <row r="239" spans="1:19" x14ac:dyDescent="0.35">
      <c r="A239" s="5">
        <v>900502</v>
      </c>
      <c r="B239" s="7" t="s">
        <v>807</v>
      </c>
      <c r="C239" s="5" t="s">
        <v>9</v>
      </c>
      <c r="D239" s="5" t="s">
        <v>4</v>
      </c>
      <c r="E239" s="5" t="s">
        <v>408</v>
      </c>
      <c r="F239" s="5" t="s">
        <v>558</v>
      </c>
      <c r="G239" s="5" t="s">
        <v>569</v>
      </c>
      <c r="H239" s="6">
        <v>44249</v>
      </c>
      <c r="I239" s="6">
        <v>44312</v>
      </c>
      <c r="J239" s="6">
        <v>44334</v>
      </c>
      <c r="K239" s="6">
        <v>44376</v>
      </c>
      <c r="L239" s="6">
        <v>44448</v>
      </c>
      <c r="M239" s="8">
        <v>0</v>
      </c>
      <c r="N239" s="9">
        <v>1</v>
      </c>
      <c r="O239" s="9">
        <v>1</v>
      </c>
      <c r="P239" s="10">
        <f t="shared" si="3"/>
        <v>0</v>
      </c>
      <c r="Q239" s="5" t="s">
        <v>598</v>
      </c>
      <c r="S239" s="11"/>
    </row>
    <row r="240" spans="1:19" x14ac:dyDescent="0.35">
      <c r="A240" s="5">
        <v>900573</v>
      </c>
      <c r="B240" s="7" t="s">
        <v>807</v>
      </c>
      <c r="C240" s="5" t="s">
        <v>8</v>
      </c>
      <c r="D240" s="5" t="s">
        <v>4</v>
      </c>
      <c r="E240" s="5" t="s">
        <v>451</v>
      </c>
      <c r="F240" s="5" t="s">
        <v>558</v>
      </c>
      <c r="G240" s="5" t="s">
        <v>569</v>
      </c>
      <c r="H240" s="6">
        <v>44109</v>
      </c>
      <c r="I240" s="6">
        <v>44172</v>
      </c>
      <c r="J240" s="6">
        <v>44194</v>
      </c>
      <c r="K240" s="6">
        <v>44236</v>
      </c>
      <c r="L240" s="6">
        <v>44308</v>
      </c>
      <c r="M240" s="8">
        <v>337500</v>
      </c>
      <c r="N240" s="9">
        <v>0.55000000000000004</v>
      </c>
      <c r="O240" s="9">
        <v>1</v>
      </c>
      <c r="P240" s="10">
        <f t="shared" si="3"/>
        <v>185625.00000000003</v>
      </c>
      <c r="Q240" s="5" t="s">
        <v>598</v>
      </c>
      <c r="S240" s="11"/>
    </row>
    <row r="241" spans="1:19" x14ac:dyDescent="0.35">
      <c r="A241" s="5">
        <v>900158</v>
      </c>
      <c r="B241" s="7" t="s">
        <v>807</v>
      </c>
      <c r="C241" s="5" t="s">
        <v>8</v>
      </c>
      <c r="D241" s="5" t="s">
        <v>4</v>
      </c>
      <c r="E241" s="5" t="s">
        <v>168</v>
      </c>
      <c r="F241" s="5" t="s">
        <v>558</v>
      </c>
      <c r="G241" s="5" t="s">
        <v>569</v>
      </c>
      <c r="H241" s="6">
        <v>44904</v>
      </c>
      <c r="I241" s="6">
        <v>44967</v>
      </c>
      <c r="J241" s="6">
        <v>44989</v>
      </c>
      <c r="K241" s="6">
        <v>45031</v>
      </c>
      <c r="L241" s="6">
        <v>45103</v>
      </c>
      <c r="M241" s="8">
        <v>315000</v>
      </c>
      <c r="N241" s="9">
        <v>0.85</v>
      </c>
      <c r="O241" s="9">
        <v>1</v>
      </c>
      <c r="P241" s="10">
        <f t="shared" si="3"/>
        <v>267750</v>
      </c>
      <c r="Q241" s="5" t="s">
        <v>583</v>
      </c>
      <c r="S241" s="11"/>
    </row>
    <row r="242" spans="1:19" x14ac:dyDescent="0.35">
      <c r="A242" s="5">
        <v>900127</v>
      </c>
      <c r="B242" s="7" t="s">
        <v>807</v>
      </c>
      <c r="C242" s="5" t="s">
        <v>5</v>
      </c>
      <c r="D242" s="5" t="s">
        <v>4</v>
      </c>
      <c r="E242" s="5" t="s">
        <v>145</v>
      </c>
      <c r="F242" s="5" t="s">
        <v>559</v>
      </c>
      <c r="G242" s="5" t="s">
        <v>569</v>
      </c>
      <c r="H242" s="6">
        <v>44942</v>
      </c>
      <c r="I242" s="6">
        <v>45005</v>
      </c>
      <c r="J242" s="6">
        <v>45027</v>
      </c>
      <c r="K242" s="6">
        <v>45069</v>
      </c>
      <c r="L242" s="6">
        <v>45141</v>
      </c>
      <c r="M242" s="8">
        <v>1000000</v>
      </c>
      <c r="N242" s="9">
        <v>0.55000000000000004</v>
      </c>
      <c r="O242" s="9">
        <v>1</v>
      </c>
      <c r="P242" s="10">
        <f t="shared" si="3"/>
        <v>550000</v>
      </c>
      <c r="Q242" s="5" t="s">
        <v>669</v>
      </c>
      <c r="S242" s="11"/>
    </row>
    <row r="243" spans="1:19" x14ac:dyDescent="0.35">
      <c r="A243" s="5">
        <v>900047</v>
      </c>
      <c r="B243" s="7" t="s">
        <v>807</v>
      </c>
      <c r="C243" s="5" t="s">
        <v>3</v>
      </c>
      <c r="D243" s="5" t="s">
        <v>4</v>
      </c>
      <c r="E243" s="5" t="s">
        <v>74</v>
      </c>
      <c r="F243" s="5" t="s">
        <v>561</v>
      </c>
      <c r="G243" s="5" t="s">
        <v>569</v>
      </c>
      <c r="H243" s="6">
        <v>45123</v>
      </c>
      <c r="I243" s="6">
        <v>45186</v>
      </c>
      <c r="J243" s="6">
        <v>45208</v>
      </c>
      <c r="K243" s="6">
        <v>45250</v>
      </c>
      <c r="L243" s="6">
        <v>45322</v>
      </c>
      <c r="M243" s="8">
        <v>1000000</v>
      </c>
      <c r="N243" s="9">
        <v>1</v>
      </c>
      <c r="O243" s="9">
        <v>1</v>
      </c>
      <c r="P243" s="10">
        <f t="shared" si="3"/>
        <v>1000000</v>
      </c>
      <c r="Q243" s="5" t="s">
        <v>748</v>
      </c>
      <c r="S243" s="11"/>
    </row>
    <row r="244" spans="1:19" x14ac:dyDescent="0.35">
      <c r="A244" s="5">
        <v>900231</v>
      </c>
      <c r="B244" s="7" t="s">
        <v>807</v>
      </c>
      <c r="C244" s="5" t="s">
        <v>8</v>
      </c>
      <c r="D244" s="5" t="s">
        <v>4</v>
      </c>
      <c r="E244" s="5" t="s">
        <v>226</v>
      </c>
      <c r="F244" s="5" t="s">
        <v>561</v>
      </c>
      <c r="G244" s="5" t="s">
        <v>569</v>
      </c>
      <c r="H244" s="6">
        <v>44763</v>
      </c>
      <c r="I244" s="6">
        <v>44826</v>
      </c>
      <c r="J244" s="6">
        <v>44848</v>
      </c>
      <c r="K244" s="6">
        <v>44890</v>
      </c>
      <c r="L244" s="6">
        <v>44962</v>
      </c>
      <c r="M244" s="8">
        <v>127500</v>
      </c>
      <c r="N244" s="9">
        <v>0.55000000000000004</v>
      </c>
      <c r="O244" s="9">
        <v>1</v>
      </c>
      <c r="P244" s="10">
        <f t="shared" si="3"/>
        <v>70125</v>
      </c>
      <c r="Q244" s="5" t="s">
        <v>583</v>
      </c>
      <c r="S244" s="11"/>
    </row>
    <row r="245" spans="1:19" x14ac:dyDescent="0.35">
      <c r="A245" s="5">
        <v>900232</v>
      </c>
      <c r="B245" s="7" t="s">
        <v>807</v>
      </c>
      <c r="C245" s="5" t="s">
        <v>8</v>
      </c>
      <c r="D245" s="5" t="s">
        <v>4</v>
      </c>
      <c r="E245" s="5" t="s">
        <v>227</v>
      </c>
      <c r="F245" s="5" t="s">
        <v>561</v>
      </c>
      <c r="G245" s="5" t="s">
        <v>569</v>
      </c>
      <c r="H245" s="6">
        <v>44763</v>
      </c>
      <c r="I245" s="6">
        <v>44826</v>
      </c>
      <c r="J245" s="6">
        <v>44848</v>
      </c>
      <c r="K245" s="6">
        <v>44890</v>
      </c>
      <c r="L245" s="6">
        <v>44962</v>
      </c>
      <c r="M245" s="8">
        <v>0</v>
      </c>
      <c r="N245" s="9">
        <v>1</v>
      </c>
      <c r="O245" s="9">
        <v>1</v>
      </c>
      <c r="P245" s="10">
        <f t="shared" si="3"/>
        <v>0</v>
      </c>
      <c r="Q245" s="5" t="s">
        <v>583</v>
      </c>
      <c r="S245" s="11"/>
    </row>
    <row r="246" spans="1:19" x14ac:dyDescent="0.35">
      <c r="A246" s="5">
        <v>900233</v>
      </c>
      <c r="B246" s="7" t="s">
        <v>807</v>
      </c>
      <c r="C246" s="5" t="s">
        <v>8</v>
      </c>
      <c r="D246" s="5" t="s">
        <v>4</v>
      </c>
      <c r="E246" s="5" t="s">
        <v>200</v>
      </c>
      <c r="F246" s="5" t="s">
        <v>561</v>
      </c>
      <c r="G246" s="5" t="s">
        <v>569</v>
      </c>
      <c r="H246" s="6">
        <v>44763</v>
      </c>
      <c r="I246" s="6">
        <v>44826</v>
      </c>
      <c r="J246" s="6">
        <v>44848</v>
      </c>
      <c r="K246" s="6">
        <v>44890</v>
      </c>
      <c r="L246" s="6">
        <v>44962</v>
      </c>
      <c r="M246" s="8">
        <v>100000</v>
      </c>
      <c r="N246" s="9">
        <v>1</v>
      </c>
      <c r="O246" s="9">
        <v>1</v>
      </c>
      <c r="P246" s="10">
        <f t="shared" si="3"/>
        <v>100000</v>
      </c>
      <c r="Q246" s="5" t="s">
        <v>583</v>
      </c>
      <c r="S246" s="11"/>
    </row>
    <row r="247" spans="1:19" x14ac:dyDescent="0.35">
      <c r="A247" s="5">
        <v>900378</v>
      </c>
      <c r="B247" s="7" t="s">
        <v>807</v>
      </c>
      <c r="C247" s="5" t="s">
        <v>9</v>
      </c>
      <c r="D247" s="5" t="s">
        <v>4</v>
      </c>
      <c r="E247" s="5" t="s">
        <v>71</v>
      </c>
      <c r="F247" s="5" t="s">
        <v>561</v>
      </c>
      <c r="G247" s="5" t="s">
        <v>569</v>
      </c>
      <c r="H247" s="6">
        <v>44518</v>
      </c>
      <c r="I247" s="6">
        <v>44581</v>
      </c>
      <c r="J247" s="6">
        <v>44603</v>
      </c>
      <c r="K247" s="6">
        <v>44645</v>
      </c>
      <c r="L247" s="6">
        <v>44717</v>
      </c>
      <c r="M247" s="8">
        <v>450000</v>
      </c>
      <c r="N247" s="9">
        <v>1</v>
      </c>
      <c r="O247" s="9">
        <v>1</v>
      </c>
      <c r="P247" s="10">
        <f t="shared" si="3"/>
        <v>450000</v>
      </c>
      <c r="Q247" s="5" t="s">
        <v>583</v>
      </c>
      <c r="S247" s="11"/>
    </row>
    <row r="248" spans="1:19" x14ac:dyDescent="0.35">
      <c r="A248" s="5">
        <v>900241</v>
      </c>
      <c r="B248" s="7" t="s">
        <v>807</v>
      </c>
      <c r="C248" s="5" t="s">
        <v>9</v>
      </c>
      <c r="D248" s="5" t="s">
        <v>4</v>
      </c>
      <c r="E248" s="5" t="s">
        <v>75</v>
      </c>
      <c r="F248" s="5" t="s">
        <v>562</v>
      </c>
      <c r="G248" s="5" t="s">
        <v>569</v>
      </c>
      <c r="H248" s="6">
        <v>44739</v>
      </c>
      <c r="I248" s="6">
        <v>44802</v>
      </c>
      <c r="J248" s="6">
        <v>44824</v>
      </c>
      <c r="K248" s="6">
        <v>44866</v>
      </c>
      <c r="L248" s="6">
        <v>44938</v>
      </c>
      <c r="M248" s="8">
        <v>869250</v>
      </c>
      <c r="N248" s="9">
        <v>1</v>
      </c>
      <c r="O248" s="9">
        <v>1</v>
      </c>
      <c r="P248" s="10">
        <f t="shared" si="3"/>
        <v>869250</v>
      </c>
      <c r="Q248" s="5" t="s">
        <v>583</v>
      </c>
      <c r="S248" s="11"/>
    </row>
    <row r="249" spans="1:19" x14ac:dyDescent="0.35">
      <c r="A249" s="5">
        <v>900054</v>
      </c>
      <c r="B249" s="7" t="s">
        <v>807</v>
      </c>
      <c r="C249" s="5" t="s">
        <v>5</v>
      </c>
      <c r="D249" s="5" t="s">
        <v>4</v>
      </c>
      <c r="E249" s="5" t="s">
        <v>81</v>
      </c>
      <c r="F249" s="5" t="s">
        <v>562</v>
      </c>
      <c r="G249" s="5" t="s">
        <v>569</v>
      </c>
      <c r="H249" s="6">
        <v>45104</v>
      </c>
      <c r="I249" s="6">
        <v>45167</v>
      </c>
      <c r="J249" s="6">
        <v>45189</v>
      </c>
      <c r="K249" s="6">
        <v>45231</v>
      </c>
      <c r="L249" s="6">
        <v>45303</v>
      </c>
      <c r="M249" s="8">
        <v>750000</v>
      </c>
      <c r="N249" s="9">
        <v>1</v>
      </c>
      <c r="O249" s="9">
        <v>1</v>
      </c>
      <c r="P249" s="10">
        <f t="shared" si="3"/>
        <v>750000</v>
      </c>
      <c r="Q249" s="5" t="s">
        <v>583</v>
      </c>
      <c r="S249" s="11"/>
    </row>
    <row r="250" spans="1:19" x14ac:dyDescent="0.35">
      <c r="A250" s="5">
        <v>900076</v>
      </c>
      <c r="B250" s="7" t="s">
        <v>807</v>
      </c>
      <c r="C250" s="5" t="s">
        <v>5</v>
      </c>
      <c r="D250" s="5" t="s">
        <v>4</v>
      </c>
      <c r="E250" s="5" t="s">
        <v>100</v>
      </c>
      <c r="F250" s="5" t="s">
        <v>562</v>
      </c>
      <c r="G250" s="5" t="s">
        <v>569</v>
      </c>
      <c r="H250" s="6">
        <v>45067</v>
      </c>
      <c r="I250" s="6">
        <v>45130</v>
      </c>
      <c r="J250" s="6">
        <v>45152</v>
      </c>
      <c r="K250" s="6">
        <v>45194</v>
      </c>
      <c r="L250" s="6">
        <v>45266</v>
      </c>
      <c r="M250" s="8">
        <v>1875000</v>
      </c>
      <c r="N250" s="9">
        <v>0.85</v>
      </c>
      <c r="O250" s="9">
        <v>1</v>
      </c>
      <c r="P250" s="10">
        <f t="shared" si="3"/>
        <v>1593750</v>
      </c>
      <c r="Q250" s="5" t="s">
        <v>583</v>
      </c>
      <c r="S250" s="11"/>
    </row>
    <row r="251" spans="1:19" x14ac:dyDescent="0.35">
      <c r="A251" s="5">
        <v>900210</v>
      </c>
      <c r="B251" s="7" t="s">
        <v>807</v>
      </c>
      <c r="C251" s="5" t="s">
        <v>3</v>
      </c>
      <c r="D251" s="5" t="s">
        <v>4</v>
      </c>
      <c r="E251" s="5" t="s">
        <v>210</v>
      </c>
      <c r="F251" s="5" t="s">
        <v>562</v>
      </c>
      <c r="G251" s="5" t="s">
        <v>569</v>
      </c>
      <c r="H251" s="6">
        <v>44809</v>
      </c>
      <c r="I251" s="6">
        <v>44872</v>
      </c>
      <c r="J251" s="6">
        <v>44894</v>
      </c>
      <c r="K251" s="6">
        <v>44936</v>
      </c>
      <c r="L251" s="6">
        <v>45008</v>
      </c>
      <c r="M251" s="8">
        <v>2125000</v>
      </c>
      <c r="N251" s="9">
        <v>0.55000000000000004</v>
      </c>
      <c r="O251" s="9">
        <v>1</v>
      </c>
      <c r="P251" s="10">
        <f t="shared" si="3"/>
        <v>1168750</v>
      </c>
      <c r="Q251" s="5" t="s">
        <v>590</v>
      </c>
      <c r="S251" s="11"/>
    </row>
    <row r="252" spans="1:19" x14ac:dyDescent="0.35">
      <c r="A252" s="5">
        <v>900375</v>
      </c>
      <c r="B252" s="7" t="s">
        <v>807</v>
      </c>
      <c r="C252" s="5" t="s">
        <v>5</v>
      </c>
      <c r="D252" s="5" t="s">
        <v>4</v>
      </c>
      <c r="E252" s="5" t="s">
        <v>322</v>
      </c>
      <c r="F252" s="5" t="s">
        <v>545</v>
      </c>
      <c r="G252" s="5" t="s">
        <v>570</v>
      </c>
      <c r="H252" s="6">
        <v>44523</v>
      </c>
      <c r="I252" s="6">
        <v>44586</v>
      </c>
      <c r="J252" s="6">
        <v>44608</v>
      </c>
      <c r="K252" s="6">
        <v>44650</v>
      </c>
      <c r="L252" s="6">
        <v>44722</v>
      </c>
      <c r="M252" s="8">
        <v>450000</v>
      </c>
      <c r="N252" s="9">
        <v>0.6</v>
      </c>
      <c r="O252" s="9">
        <v>1</v>
      </c>
      <c r="P252" s="10">
        <f t="shared" si="3"/>
        <v>270000</v>
      </c>
      <c r="Q252" s="5" t="s">
        <v>671</v>
      </c>
      <c r="S252" s="11"/>
    </row>
    <row r="253" spans="1:19" x14ac:dyDescent="0.35">
      <c r="A253" s="5">
        <v>900301</v>
      </c>
      <c r="B253" s="7" t="s">
        <v>807</v>
      </c>
      <c r="C253" s="5" t="s">
        <v>9</v>
      </c>
      <c r="D253" s="5" t="s">
        <v>4</v>
      </c>
      <c r="E253" s="5" t="s">
        <v>276</v>
      </c>
      <c r="F253" s="5" t="s">
        <v>554</v>
      </c>
      <c r="G253" s="5" t="s">
        <v>570</v>
      </c>
      <c r="H253" s="6">
        <v>44629</v>
      </c>
      <c r="I253" s="6">
        <v>44692</v>
      </c>
      <c r="J253" s="6">
        <v>44714</v>
      </c>
      <c r="K253" s="6">
        <v>44756</v>
      </c>
      <c r="L253" s="6">
        <v>44828</v>
      </c>
      <c r="M253" s="8">
        <v>0</v>
      </c>
      <c r="N253" s="9">
        <v>1</v>
      </c>
      <c r="O253" s="9">
        <v>1</v>
      </c>
      <c r="P253" s="10">
        <f t="shared" si="3"/>
        <v>0</v>
      </c>
      <c r="Q253" s="5" t="s">
        <v>592</v>
      </c>
      <c r="S253" s="11"/>
    </row>
    <row r="254" spans="1:19" x14ac:dyDescent="0.35">
      <c r="A254" s="5">
        <v>900363</v>
      </c>
      <c r="B254" s="7" t="s">
        <v>807</v>
      </c>
      <c r="C254" s="5" t="s">
        <v>8</v>
      </c>
      <c r="D254" s="5" t="s">
        <v>4</v>
      </c>
      <c r="E254" s="5" t="s">
        <v>313</v>
      </c>
      <c r="F254" s="5" t="s">
        <v>555</v>
      </c>
      <c r="G254" s="5" t="s">
        <v>570</v>
      </c>
      <c r="H254" s="6">
        <v>44537</v>
      </c>
      <c r="I254" s="6">
        <v>44600</v>
      </c>
      <c r="J254" s="6">
        <v>44622</v>
      </c>
      <c r="K254" s="6">
        <v>44664</v>
      </c>
      <c r="L254" s="6">
        <v>44736</v>
      </c>
      <c r="M254" s="8">
        <v>3200000</v>
      </c>
      <c r="N254" s="9">
        <v>1</v>
      </c>
      <c r="O254" s="9">
        <v>1</v>
      </c>
      <c r="P254" s="10">
        <f t="shared" si="3"/>
        <v>3200000</v>
      </c>
      <c r="Q254" s="5" t="s">
        <v>593</v>
      </c>
      <c r="S254" s="11"/>
    </row>
    <row r="255" spans="1:19" x14ac:dyDescent="0.35">
      <c r="A255" s="5">
        <v>900302</v>
      </c>
      <c r="B255" s="7" t="s">
        <v>807</v>
      </c>
      <c r="C255" s="5" t="s">
        <v>9</v>
      </c>
      <c r="D255" s="5" t="s">
        <v>4</v>
      </c>
      <c r="E255" s="5" t="s">
        <v>254</v>
      </c>
      <c r="F255" s="5" t="s">
        <v>556</v>
      </c>
      <c r="G255" s="5" t="s">
        <v>570</v>
      </c>
      <c r="H255" s="6">
        <v>44629</v>
      </c>
      <c r="I255" s="6">
        <v>44692</v>
      </c>
      <c r="J255" s="6">
        <v>44714</v>
      </c>
      <c r="K255" s="6">
        <v>44756</v>
      </c>
      <c r="L255" s="6">
        <v>44828</v>
      </c>
      <c r="M255" s="8">
        <v>450000</v>
      </c>
      <c r="N255" s="9">
        <v>1</v>
      </c>
      <c r="O255" s="9">
        <v>1</v>
      </c>
      <c r="P255" s="10">
        <f t="shared" si="3"/>
        <v>450000</v>
      </c>
      <c r="Q255" s="5" t="s">
        <v>592</v>
      </c>
      <c r="S255" s="11"/>
    </row>
    <row r="256" spans="1:19" x14ac:dyDescent="0.35">
      <c r="A256" s="5">
        <v>900479</v>
      </c>
      <c r="B256" s="7" t="s">
        <v>807</v>
      </c>
      <c r="C256" s="5" t="s">
        <v>5</v>
      </c>
      <c r="D256" s="5" t="s">
        <v>4</v>
      </c>
      <c r="E256" s="5" t="s">
        <v>391</v>
      </c>
      <c r="F256" s="5" t="s">
        <v>557</v>
      </c>
      <c r="G256" s="5" t="s">
        <v>570</v>
      </c>
      <c r="H256" s="6">
        <v>44314</v>
      </c>
      <c r="I256" s="6">
        <v>44377</v>
      </c>
      <c r="J256" s="6">
        <v>44399</v>
      </c>
      <c r="K256" s="6">
        <v>44441</v>
      </c>
      <c r="L256" s="6">
        <v>44513</v>
      </c>
      <c r="M256" s="8">
        <v>180000</v>
      </c>
      <c r="N256" s="9">
        <v>1</v>
      </c>
      <c r="O256" s="9">
        <v>1</v>
      </c>
      <c r="P256" s="10">
        <f t="shared" si="3"/>
        <v>180000</v>
      </c>
      <c r="Q256" s="5" t="s">
        <v>672</v>
      </c>
      <c r="S256" s="11"/>
    </row>
    <row r="257" spans="1:19" x14ac:dyDescent="0.35">
      <c r="A257" s="5">
        <v>900457</v>
      </c>
      <c r="B257" s="7" t="s">
        <v>807</v>
      </c>
      <c r="C257" s="5" t="s">
        <v>9</v>
      </c>
      <c r="D257" s="5" t="s">
        <v>4</v>
      </c>
      <c r="E257" s="5" t="s">
        <v>113</v>
      </c>
      <c r="F257" s="5" t="s">
        <v>558</v>
      </c>
      <c r="G257" s="5" t="s">
        <v>570</v>
      </c>
      <c r="H257" s="6">
        <v>44361</v>
      </c>
      <c r="I257" s="6">
        <v>44424</v>
      </c>
      <c r="J257" s="6">
        <v>44446</v>
      </c>
      <c r="K257" s="6">
        <v>44488</v>
      </c>
      <c r="L257" s="6">
        <v>44560</v>
      </c>
      <c r="M257" s="8">
        <v>0</v>
      </c>
      <c r="N257" s="9">
        <v>1</v>
      </c>
      <c r="O257" s="9">
        <v>1</v>
      </c>
      <c r="P257" s="10">
        <f t="shared" si="3"/>
        <v>0</v>
      </c>
      <c r="Q257" s="5" t="s">
        <v>583</v>
      </c>
      <c r="S257" s="11"/>
    </row>
    <row r="258" spans="1:19" x14ac:dyDescent="0.35">
      <c r="A258" s="5">
        <v>900571</v>
      </c>
      <c r="B258" s="7" t="s">
        <v>807</v>
      </c>
      <c r="C258" s="5" t="s">
        <v>3</v>
      </c>
      <c r="D258" s="5" t="s">
        <v>4</v>
      </c>
      <c r="E258" s="5" t="s">
        <v>263</v>
      </c>
      <c r="F258" s="5" t="s">
        <v>558</v>
      </c>
      <c r="G258" s="5" t="s">
        <v>570</v>
      </c>
      <c r="H258" s="6">
        <v>44111</v>
      </c>
      <c r="I258" s="6">
        <v>44174</v>
      </c>
      <c r="J258" s="6">
        <v>44196</v>
      </c>
      <c r="K258" s="6">
        <v>44238</v>
      </c>
      <c r="L258" s="6">
        <v>44310</v>
      </c>
      <c r="M258" s="8">
        <v>0</v>
      </c>
      <c r="N258" s="9">
        <v>0.6</v>
      </c>
      <c r="O258" s="9">
        <v>1</v>
      </c>
      <c r="P258" s="10">
        <f t="shared" ref="P258:P321" si="4">M258*N258*O258</f>
        <v>0</v>
      </c>
      <c r="Q258" s="5" t="s">
        <v>583</v>
      </c>
      <c r="S258" s="11"/>
    </row>
    <row r="259" spans="1:19" x14ac:dyDescent="0.35">
      <c r="A259" s="5">
        <v>900080</v>
      </c>
      <c r="B259" s="7" t="s">
        <v>807</v>
      </c>
      <c r="C259" s="5" t="s">
        <v>9</v>
      </c>
      <c r="D259" s="5" t="s">
        <v>4</v>
      </c>
      <c r="E259" s="5" t="s">
        <v>104</v>
      </c>
      <c r="F259" s="5" t="s">
        <v>558</v>
      </c>
      <c r="G259" s="5" t="s">
        <v>570</v>
      </c>
      <c r="H259" s="6">
        <v>45061</v>
      </c>
      <c r="I259" s="6">
        <v>45124</v>
      </c>
      <c r="J259" s="6">
        <v>45146</v>
      </c>
      <c r="K259" s="6">
        <v>45188</v>
      </c>
      <c r="L259" s="6">
        <v>45260</v>
      </c>
      <c r="M259" s="8">
        <v>369000</v>
      </c>
      <c r="N259" s="9">
        <v>0.55000000000000004</v>
      </c>
      <c r="O259" s="9">
        <v>1</v>
      </c>
      <c r="P259" s="10">
        <f t="shared" si="4"/>
        <v>202950.00000000003</v>
      </c>
      <c r="Q259" s="5" t="s">
        <v>583</v>
      </c>
      <c r="S259" s="11"/>
    </row>
    <row r="260" spans="1:19" x14ac:dyDescent="0.35">
      <c r="A260" s="5">
        <v>900081</v>
      </c>
      <c r="B260" s="7" t="s">
        <v>807</v>
      </c>
      <c r="C260" s="5" t="s">
        <v>9</v>
      </c>
      <c r="D260" s="5" t="s">
        <v>4</v>
      </c>
      <c r="E260" s="5" t="s">
        <v>105</v>
      </c>
      <c r="F260" s="5" t="s">
        <v>558</v>
      </c>
      <c r="G260" s="5" t="s">
        <v>570</v>
      </c>
      <c r="H260" s="6">
        <v>45061</v>
      </c>
      <c r="I260" s="6">
        <v>45124</v>
      </c>
      <c r="J260" s="6">
        <v>45146</v>
      </c>
      <c r="K260" s="6">
        <v>45188</v>
      </c>
      <c r="L260" s="6">
        <v>45260</v>
      </c>
      <c r="M260" s="8">
        <v>270000</v>
      </c>
      <c r="N260" s="9">
        <v>1</v>
      </c>
      <c r="O260" s="9">
        <v>1</v>
      </c>
      <c r="P260" s="10">
        <f t="shared" si="4"/>
        <v>270000</v>
      </c>
      <c r="Q260" s="5" t="s">
        <v>583</v>
      </c>
      <c r="S260" s="11"/>
    </row>
    <row r="261" spans="1:19" x14ac:dyDescent="0.35">
      <c r="A261" s="5">
        <v>900551</v>
      </c>
      <c r="B261" s="7" t="s">
        <v>807</v>
      </c>
      <c r="C261" s="5" t="s">
        <v>8</v>
      </c>
      <c r="D261" s="5" t="s">
        <v>4</v>
      </c>
      <c r="E261" s="5" t="s">
        <v>436</v>
      </c>
      <c r="F261" s="5" t="s">
        <v>562</v>
      </c>
      <c r="G261" s="5" t="s">
        <v>570</v>
      </c>
      <c r="H261" s="6">
        <v>44166</v>
      </c>
      <c r="I261" s="6">
        <v>44229</v>
      </c>
      <c r="J261" s="6">
        <v>44251</v>
      </c>
      <c r="K261" s="6">
        <v>44293</v>
      </c>
      <c r="L261" s="6">
        <v>44365</v>
      </c>
      <c r="M261" s="8">
        <v>666250</v>
      </c>
      <c r="N261" s="9">
        <v>0.55000000000000004</v>
      </c>
      <c r="O261" s="9">
        <v>1</v>
      </c>
      <c r="P261" s="10">
        <f t="shared" si="4"/>
        <v>366437.50000000006</v>
      </c>
      <c r="Q261" s="5" t="s">
        <v>673</v>
      </c>
      <c r="S261" s="11"/>
    </row>
    <row r="262" spans="1:19" x14ac:dyDescent="0.35">
      <c r="A262" s="5">
        <v>900230</v>
      </c>
      <c r="B262" s="7" t="s">
        <v>807</v>
      </c>
      <c r="C262" s="5" t="s">
        <v>5</v>
      </c>
      <c r="D262" s="5" t="s">
        <v>4</v>
      </c>
      <c r="E262" s="5" t="s">
        <v>225</v>
      </c>
      <c r="F262" s="5" t="s">
        <v>550</v>
      </c>
      <c r="G262" s="5" t="s">
        <v>571</v>
      </c>
      <c r="H262" s="6">
        <v>44766</v>
      </c>
      <c r="I262" s="6">
        <v>44829</v>
      </c>
      <c r="J262" s="6">
        <v>44851</v>
      </c>
      <c r="K262" s="6">
        <v>44893</v>
      </c>
      <c r="L262" s="6">
        <v>44965</v>
      </c>
      <c r="M262" s="8">
        <v>0</v>
      </c>
      <c r="N262" s="9">
        <v>0.6</v>
      </c>
      <c r="O262" s="9">
        <v>1</v>
      </c>
      <c r="P262" s="10">
        <f t="shared" si="4"/>
        <v>0</v>
      </c>
      <c r="Q262" s="5" t="s">
        <v>672</v>
      </c>
      <c r="S262" s="11"/>
    </row>
    <row r="263" spans="1:19" x14ac:dyDescent="0.35">
      <c r="A263" s="5">
        <v>900125</v>
      </c>
      <c r="B263" s="7" t="s">
        <v>807</v>
      </c>
      <c r="C263" s="5" t="s">
        <v>5</v>
      </c>
      <c r="D263" s="5" t="s">
        <v>4</v>
      </c>
      <c r="E263" s="5" t="s">
        <v>143</v>
      </c>
      <c r="F263" s="5" t="s">
        <v>551</v>
      </c>
      <c r="G263" s="5" t="s">
        <v>571</v>
      </c>
      <c r="H263" s="6">
        <v>44942</v>
      </c>
      <c r="I263" s="6">
        <v>45005</v>
      </c>
      <c r="J263" s="6">
        <v>45027</v>
      </c>
      <c r="K263" s="6">
        <v>45069</v>
      </c>
      <c r="L263" s="6">
        <v>45141</v>
      </c>
      <c r="M263" s="8">
        <v>0</v>
      </c>
      <c r="N263" s="9">
        <v>0.85</v>
      </c>
      <c r="O263" s="9">
        <v>1</v>
      </c>
      <c r="P263" s="10">
        <f t="shared" si="4"/>
        <v>0</v>
      </c>
      <c r="Q263" s="5" t="s">
        <v>672</v>
      </c>
      <c r="S263" s="11"/>
    </row>
    <row r="264" spans="1:19" x14ac:dyDescent="0.35">
      <c r="A264" s="5">
        <v>900355</v>
      </c>
      <c r="B264" s="7" t="s">
        <v>807</v>
      </c>
      <c r="C264" s="5" t="s">
        <v>5</v>
      </c>
      <c r="D264" s="5" t="s">
        <v>4</v>
      </c>
      <c r="E264" s="5" t="s">
        <v>307</v>
      </c>
      <c r="F264" s="5" t="s">
        <v>554</v>
      </c>
      <c r="G264" s="5" t="s">
        <v>571</v>
      </c>
      <c r="H264" s="6">
        <v>44553</v>
      </c>
      <c r="I264" s="6">
        <v>44616</v>
      </c>
      <c r="J264" s="6">
        <v>44638</v>
      </c>
      <c r="K264" s="6">
        <v>44680</v>
      </c>
      <c r="L264" s="6">
        <v>44752</v>
      </c>
      <c r="M264" s="8">
        <v>1</v>
      </c>
      <c r="N264" s="9">
        <v>1</v>
      </c>
      <c r="O264" s="9">
        <v>1</v>
      </c>
      <c r="P264" s="10">
        <f t="shared" si="4"/>
        <v>1</v>
      </c>
      <c r="Q264" s="5" t="s">
        <v>590</v>
      </c>
      <c r="S264" s="11"/>
    </row>
    <row r="265" spans="1:19" x14ac:dyDescent="0.35">
      <c r="A265" s="5">
        <v>900356</v>
      </c>
      <c r="B265" s="7" t="s">
        <v>807</v>
      </c>
      <c r="C265" s="5" t="s">
        <v>5</v>
      </c>
      <c r="D265" s="5" t="s">
        <v>4</v>
      </c>
      <c r="E265" s="5" t="s">
        <v>178</v>
      </c>
      <c r="F265" s="5" t="s">
        <v>554</v>
      </c>
      <c r="G265" s="5" t="s">
        <v>571</v>
      </c>
      <c r="H265" s="6">
        <v>44553</v>
      </c>
      <c r="I265" s="6">
        <v>44616</v>
      </c>
      <c r="J265" s="6">
        <v>44638</v>
      </c>
      <c r="K265" s="6">
        <v>44680</v>
      </c>
      <c r="L265" s="6">
        <v>44752</v>
      </c>
      <c r="M265" s="8">
        <v>150000</v>
      </c>
      <c r="N265" s="9">
        <v>0.85</v>
      </c>
      <c r="O265" s="9">
        <v>1</v>
      </c>
      <c r="P265" s="10">
        <f t="shared" si="4"/>
        <v>127500</v>
      </c>
      <c r="Q265" s="5" t="s">
        <v>590</v>
      </c>
      <c r="S265" s="11"/>
    </row>
    <row r="266" spans="1:19" x14ac:dyDescent="0.35">
      <c r="A266" s="5">
        <v>900027</v>
      </c>
      <c r="B266" s="7" t="s">
        <v>807</v>
      </c>
      <c r="C266" s="5" t="s">
        <v>5</v>
      </c>
      <c r="D266" s="5" t="s">
        <v>4</v>
      </c>
      <c r="E266" s="5" t="s">
        <v>56</v>
      </c>
      <c r="F266" s="5" t="s">
        <v>555</v>
      </c>
      <c r="G266" s="5" t="s">
        <v>571</v>
      </c>
      <c r="H266" s="6">
        <v>45176</v>
      </c>
      <c r="I266" s="6">
        <v>45239</v>
      </c>
      <c r="J266" s="6">
        <v>45261</v>
      </c>
      <c r="K266" s="6">
        <v>45303</v>
      </c>
      <c r="L266" s="6">
        <v>45375</v>
      </c>
      <c r="M266" s="8">
        <v>4500000</v>
      </c>
      <c r="N266" s="9">
        <v>1</v>
      </c>
      <c r="O266" s="9">
        <v>1</v>
      </c>
      <c r="P266" s="10">
        <f t="shared" si="4"/>
        <v>4500000</v>
      </c>
      <c r="Q266" s="5" t="s">
        <v>672</v>
      </c>
      <c r="S266" s="11"/>
    </row>
    <row r="267" spans="1:19" x14ac:dyDescent="0.35">
      <c r="A267" s="5">
        <v>900403</v>
      </c>
      <c r="B267" s="7" t="s">
        <v>807</v>
      </c>
      <c r="C267" s="5" t="s">
        <v>5</v>
      </c>
      <c r="D267" s="5" t="s">
        <v>4</v>
      </c>
      <c r="E267" s="5" t="s">
        <v>163</v>
      </c>
      <c r="F267" s="5" t="s">
        <v>558</v>
      </c>
      <c r="G267" s="5" t="s">
        <v>571</v>
      </c>
      <c r="H267" s="6">
        <v>44487</v>
      </c>
      <c r="I267" s="6">
        <v>44550</v>
      </c>
      <c r="J267" s="6">
        <v>44572</v>
      </c>
      <c r="K267" s="6">
        <v>44614</v>
      </c>
      <c r="L267" s="6">
        <v>44686</v>
      </c>
      <c r="M267" s="8">
        <v>500000</v>
      </c>
      <c r="N267" s="9">
        <v>1</v>
      </c>
      <c r="O267" s="9">
        <v>1</v>
      </c>
      <c r="P267" s="10">
        <f t="shared" si="4"/>
        <v>500000</v>
      </c>
      <c r="Q267" s="5" t="s">
        <v>602</v>
      </c>
      <c r="S267" s="11"/>
    </row>
    <row r="268" spans="1:19" x14ac:dyDescent="0.35">
      <c r="A268" s="5">
        <v>900517</v>
      </c>
      <c r="B268" s="7" t="s">
        <v>807</v>
      </c>
      <c r="C268" s="5" t="s">
        <v>9</v>
      </c>
      <c r="D268" s="5" t="s">
        <v>4</v>
      </c>
      <c r="E268" s="5" t="s">
        <v>417</v>
      </c>
      <c r="F268" s="5" t="s">
        <v>558</v>
      </c>
      <c r="G268" s="5" t="s">
        <v>571</v>
      </c>
      <c r="H268" s="6">
        <v>44221</v>
      </c>
      <c r="I268" s="6">
        <v>44284</v>
      </c>
      <c r="J268" s="6">
        <v>44306</v>
      </c>
      <c r="K268" s="6">
        <v>44348</v>
      </c>
      <c r="L268" s="6">
        <v>44420</v>
      </c>
      <c r="M268" s="8">
        <v>1</v>
      </c>
      <c r="N268" s="9">
        <v>1</v>
      </c>
      <c r="O268" s="9">
        <v>1</v>
      </c>
      <c r="P268" s="10">
        <f t="shared" si="4"/>
        <v>1</v>
      </c>
      <c r="Q268" s="5" t="s">
        <v>677</v>
      </c>
      <c r="S268" s="11"/>
    </row>
    <row r="269" spans="1:19" x14ac:dyDescent="0.35">
      <c r="A269" s="5">
        <v>900414</v>
      </c>
      <c r="B269" s="7" t="s">
        <v>807</v>
      </c>
      <c r="C269" s="5" t="s">
        <v>5</v>
      </c>
      <c r="D269" s="5" t="s">
        <v>4</v>
      </c>
      <c r="E269" s="5" t="s">
        <v>351</v>
      </c>
      <c r="F269" s="5" t="s">
        <v>558</v>
      </c>
      <c r="G269" s="5" t="s">
        <v>571</v>
      </c>
      <c r="H269" s="6">
        <v>44472</v>
      </c>
      <c r="I269" s="6">
        <v>44535</v>
      </c>
      <c r="J269" s="6">
        <v>44557</v>
      </c>
      <c r="K269" s="6">
        <v>44599</v>
      </c>
      <c r="L269" s="6">
        <v>44671</v>
      </c>
      <c r="M269" s="8">
        <v>750000</v>
      </c>
      <c r="N269" s="9">
        <v>0.55000000000000004</v>
      </c>
      <c r="O269" s="9">
        <v>1</v>
      </c>
      <c r="P269" s="10">
        <f t="shared" si="4"/>
        <v>412500.00000000006</v>
      </c>
      <c r="Q269" s="5" t="s">
        <v>672</v>
      </c>
      <c r="S269" s="11"/>
    </row>
    <row r="270" spans="1:19" x14ac:dyDescent="0.35">
      <c r="A270" s="5">
        <v>900515</v>
      </c>
      <c r="B270" s="7" t="s">
        <v>807</v>
      </c>
      <c r="C270" s="5" t="s">
        <v>5</v>
      </c>
      <c r="D270" s="5" t="s">
        <v>4</v>
      </c>
      <c r="E270" s="5" t="s">
        <v>87</v>
      </c>
      <c r="F270" s="5" t="s">
        <v>558</v>
      </c>
      <c r="G270" s="5" t="s">
        <v>571</v>
      </c>
      <c r="H270" s="6">
        <v>44224</v>
      </c>
      <c r="I270" s="6">
        <v>44287</v>
      </c>
      <c r="J270" s="6">
        <v>44309</v>
      </c>
      <c r="K270" s="6">
        <v>44351</v>
      </c>
      <c r="L270" s="6">
        <v>44423</v>
      </c>
      <c r="M270" s="8">
        <v>560000</v>
      </c>
      <c r="N270" s="9">
        <v>0.55000000000000004</v>
      </c>
      <c r="O270" s="9">
        <v>1</v>
      </c>
      <c r="P270" s="10">
        <f t="shared" si="4"/>
        <v>308000</v>
      </c>
      <c r="Q270" s="5" t="s">
        <v>620</v>
      </c>
      <c r="S270" s="11"/>
    </row>
    <row r="271" spans="1:19" x14ac:dyDescent="0.35">
      <c r="A271" s="5">
        <v>900075</v>
      </c>
      <c r="B271" s="7" t="s">
        <v>807</v>
      </c>
      <c r="C271" s="5" t="s">
        <v>9</v>
      </c>
      <c r="D271" s="5" t="s">
        <v>4</v>
      </c>
      <c r="E271" s="5" t="s">
        <v>99</v>
      </c>
      <c r="F271" s="5" t="s">
        <v>559</v>
      </c>
      <c r="G271" s="5" t="s">
        <v>571</v>
      </c>
      <c r="H271" s="6">
        <v>45067</v>
      </c>
      <c r="I271" s="6">
        <v>45130</v>
      </c>
      <c r="J271" s="6">
        <v>45152</v>
      </c>
      <c r="K271" s="6">
        <v>45194</v>
      </c>
      <c r="L271" s="6">
        <v>45266</v>
      </c>
      <c r="M271" s="8">
        <v>520000</v>
      </c>
      <c r="N271" s="9">
        <v>1</v>
      </c>
      <c r="O271" s="9">
        <v>1</v>
      </c>
      <c r="P271" s="10">
        <f t="shared" si="4"/>
        <v>520000</v>
      </c>
      <c r="Q271" s="5" t="s">
        <v>592</v>
      </c>
      <c r="S271" s="11"/>
    </row>
    <row r="272" spans="1:19" x14ac:dyDescent="0.35">
      <c r="A272" s="5">
        <v>900242</v>
      </c>
      <c r="B272" s="7" t="s">
        <v>807</v>
      </c>
      <c r="C272" s="5" t="s">
        <v>5</v>
      </c>
      <c r="D272" s="5" t="s">
        <v>4</v>
      </c>
      <c r="E272" s="5" t="s">
        <v>233</v>
      </c>
      <c r="F272" s="5" t="s">
        <v>559</v>
      </c>
      <c r="G272" s="5" t="s">
        <v>571</v>
      </c>
      <c r="H272" s="6">
        <v>44738</v>
      </c>
      <c r="I272" s="6">
        <v>44801</v>
      </c>
      <c r="J272" s="6">
        <v>44823</v>
      </c>
      <c r="K272" s="6">
        <v>44865</v>
      </c>
      <c r="L272" s="6">
        <v>44937</v>
      </c>
      <c r="M272" s="8">
        <v>520000</v>
      </c>
      <c r="N272" s="9">
        <v>1</v>
      </c>
      <c r="O272" s="9">
        <v>1</v>
      </c>
      <c r="P272" s="10">
        <f t="shared" si="4"/>
        <v>520000</v>
      </c>
      <c r="Q272" s="5" t="s">
        <v>672</v>
      </c>
      <c r="S272" s="11"/>
    </row>
    <row r="273" spans="1:19" x14ac:dyDescent="0.35">
      <c r="A273" s="5">
        <v>900567</v>
      </c>
      <c r="B273" s="7" t="s">
        <v>807</v>
      </c>
      <c r="C273" s="5" t="s">
        <v>3</v>
      </c>
      <c r="D273" s="5" t="s">
        <v>4</v>
      </c>
      <c r="E273" s="5" t="s">
        <v>371</v>
      </c>
      <c r="F273" s="5" t="s">
        <v>560</v>
      </c>
      <c r="G273" s="5" t="s">
        <v>571</v>
      </c>
      <c r="H273" s="6">
        <v>44136</v>
      </c>
      <c r="I273" s="6">
        <v>44199</v>
      </c>
      <c r="J273" s="6">
        <v>44221</v>
      </c>
      <c r="K273" s="6">
        <v>44263</v>
      </c>
      <c r="L273" s="6">
        <v>44335</v>
      </c>
      <c r="M273" s="8">
        <v>4500000</v>
      </c>
      <c r="N273" s="9">
        <v>1</v>
      </c>
      <c r="O273" s="9">
        <v>1</v>
      </c>
      <c r="P273" s="10">
        <f t="shared" si="4"/>
        <v>4500000</v>
      </c>
      <c r="Q273" s="5" t="s">
        <v>628</v>
      </c>
      <c r="S273" s="11"/>
    </row>
    <row r="274" spans="1:19" x14ac:dyDescent="0.35">
      <c r="A274" s="5">
        <v>900312</v>
      </c>
      <c r="B274" s="7" t="s">
        <v>807</v>
      </c>
      <c r="C274" s="5" t="s">
        <v>3</v>
      </c>
      <c r="D274" s="5" t="s">
        <v>4</v>
      </c>
      <c r="E274" s="5" t="s">
        <v>58</v>
      </c>
      <c r="F274" s="5" t="s">
        <v>547</v>
      </c>
      <c r="G274" s="5" t="s">
        <v>572</v>
      </c>
      <c r="H274" s="6">
        <v>44620</v>
      </c>
      <c r="I274" s="6">
        <v>44683</v>
      </c>
      <c r="J274" s="6">
        <v>44705</v>
      </c>
      <c r="K274" s="6">
        <v>44747</v>
      </c>
      <c r="L274" s="6">
        <v>44819</v>
      </c>
      <c r="M274" s="8">
        <v>180000</v>
      </c>
      <c r="N274" s="9">
        <v>1</v>
      </c>
      <c r="O274" s="9">
        <v>1</v>
      </c>
      <c r="P274" s="10">
        <f t="shared" si="4"/>
        <v>180000</v>
      </c>
      <c r="Q274" s="5" t="s">
        <v>581</v>
      </c>
      <c r="S274" s="11"/>
    </row>
    <row r="275" spans="1:19" x14ac:dyDescent="0.35">
      <c r="A275" s="5">
        <v>900376</v>
      </c>
      <c r="B275" s="7" t="s">
        <v>807</v>
      </c>
      <c r="C275" s="5" t="s">
        <v>9</v>
      </c>
      <c r="D275" s="5" t="s">
        <v>4</v>
      </c>
      <c r="E275" s="5" t="s">
        <v>323</v>
      </c>
      <c r="F275" s="5" t="s">
        <v>552</v>
      </c>
      <c r="G275" s="5" t="s">
        <v>572</v>
      </c>
      <c r="H275" s="6">
        <v>44522</v>
      </c>
      <c r="I275" s="6">
        <v>44585</v>
      </c>
      <c r="J275" s="6">
        <v>44607</v>
      </c>
      <c r="K275" s="6">
        <v>44649</v>
      </c>
      <c r="L275" s="6">
        <v>44721</v>
      </c>
      <c r="M275" s="8">
        <v>450000</v>
      </c>
      <c r="N275" s="9">
        <v>0.55000000000000004</v>
      </c>
      <c r="O275" s="9">
        <v>1</v>
      </c>
      <c r="P275" s="10">
        <f t="shared" si="4"/>
        <v>247500.00000000003</v>
      </c>
      <c r="Q275" s="5" t="s">
        <v>583</v>
      </c>
      <c r="S275" s="11"/>
    </row>
    <row r="276" spans="1:19" x14ac:dyDescent="0.35">
      <c r="A276" s="5">
        <v>900091</v>
      </c>
      <c r="B276" s="7" t="s">
        <v>807</v>
      </c>
      <c r="C276" s="5" t="s">
        <v>8</v>
      </c>
      <c r="D276" s="5" t="s">
        <v>4</v>
      </c>
      <c r="E276" s="5" t="s">
        <v>114</v>
      </c>
      <c r="F276" s="5" t="s">
        <v>554</v>
      </c>
      <c r="G276" s="5" t="s">
        <v>572</v>
      </c>
      <c r="H276" s="6">
        <v>45033</v>
      </c>
      <c r="I276" s="6">
        <v>45096</v>
      </c>
      <c r="J276" s="6">
        <v>45118</v>
      </c>
      <c r="K276" s="6">
        <v>45160</v>
      </c>
      <c r="L276" s="6">
        <v>45232</v>
      </c>
      <c r="M276" s="8">
        <v>48750</v>
      </c>
      <c r="N276" s="9">
        <v>1</v>
      </c>
      <c r="O276" s="9">
        <v>1</v>
      </c>
      <c r="P276" s="10">
        <f t="shared" si="4"/>
        <v>48750</v>
      </c>
      <c r="Q276" s="5" t="s">
        <v>680</v>
      </c>
      <c r="S276" s="11"/>
    </row>
    <row r="277" spans="1:19" x14ac:dyDescent="0.35">
      <c r="A277" s="5">
        <v>900182</v>
      </c>
      <c r="B277" s="7" t="s">
        <v>807</v>
      </c>
      <c r="C277" s="5" t="s">
        <v>8</v>
      </c>
      <c r="D277" s="5" t="s">
        <v>4</v>
      </c>
      <c r="E277" s="5" t="s">
        <v>101</v>
      </c>
      <c r="F277" s="5" t="s">
        <v>556</v>
      </c>
      <c r="G277" s="5" t="s">
        <v>572</v>
      </c>
      <c r="H277" s="6">
        <v>44861</v>
      </c>
      <c r="I277" s="6">
        <v>44924</v>
      </c>
      <c r="J277" s="6">
        <v>44946</v>
      </c>
      <c r="K277" s="6">
        <v>44988</v>
      </c>
      <c r="L277" s="6">
        <v>45060</v>
      </c>
      <c r="M277" s="8">
        <v>1000000</v>
      </c>
      <c r="N277" s="9">
        <v>1</v>
      </c>
      <c r="O277" s="9">
        <v>1</v>
      </c>
      <c r="P277" s="10">
        <f t="shared" si="4"/>
        <v>1000000</v>
      </c>
      <c r="Q277" s="5" t="s">
        <v>583</v>
      </c>
      <c r="S277" s="11"/>
    </row>
    <row r="278" spans="1:19" x14ac:dyDescent="0.35">
      <c r="A278" s="5">
        <v>900008</v>
      </c>
      <c r="B278" s="7" t="s">
        <v>807</v>
      </c>
      <c r="C278" s="5" t="s">
        <v>8</v>
      </c>
      <c r="D278" s="5" t="s">
        <v>4</v>
      </c>
      <c r="E278" s="5" t="s">
        <v>37</v>
      </c>
      <c r="F278" s="5" t="s">
        <v>556</v>
      </c>
      <c r="G278" s="5" t="s">
        <v>572</v>
      </c>
      <c r="H278" s="6">
        <v>45216</v>
      </c>
      <c r="I278" s="6">
        <v>45279</v>
      </c>
      <c r="J278" s="6">
        <v>45301</v>
      </c>
      <c r="K278" s="6">
        <v>45343</v>
      </c>
      <c r="L278" s="6">
        <v>45415</v>
      </c>
      <c r="M278" s="8">
        <v>270000</v>
      </c>
      <c r="N278" s="9">
        <v>0.85</v>
      </c>
      <c r="O278" s="9">
        <v>1</v>
      </c>
      <c r="P278" s="10">
        <f t="shared" si="4"/>
        <v>229500</v>
      </c>
      <c r="Q278" s="5" t="s">
        <v>581</v>
      </c>
      <c r="S278" s="11"/>
    </row>
    <row r="279" spans="1:19" x14ac:dyDescent="0.35">
      <c r="A279" s="5">
        <v>900282</v>
      </c>
      <c r="B279" s="7" t="s">
        <v>807</v>
      </c>
      <c r="C279" s="5" t="s">
        <v>8</v>
      </c>
      <c r="D279" s="5" t="s">
        <v>4</v>
      </c>
      <c r="E279" s="5" t="s">
        <v>259</v>
      </c>
      <c r="F279" s="5" t="s">
        <v>556</v>
      </c>
      <c r="G279" s="5" t="s">
        <v>572</v>
      </c>
      <c r="H279" s="6">
        <v>44669</v>
      </c>
      <c r="I279" s="6">
        <v>44732</v>
      </c>
      <c r="J279" s="6">
        <v>44754</v>
      </c>
      <c r="K279" s="6">
        <v>44796</v>
      </c>
      <c r="L279" s="6">
        <v>44868</v>
      </c>
      <c r="M279" s="8">
        <v>0</v>
      </c>
      <c r="N279" s="9">
        <v>0.85</v>
      </c>
      <c r="O279" s="9">
        <v>1</v>
      </c>
      <c r="P279" s="10">
        <f t="shared" si="4"/>
        <v>0</v>
      </c>
      <c r="Q279" s="5" t="s">
        <v>590</v>
      </c>
      <c r="S279" s="11"/>
    </row>
    <row r="280" spans="1:19" x14ac:dyDescent="0.35">
      <c r="A280" s="5">
        <v>900321</v>
      </c>
      <c r="B280" s="7" t="s">
        <v>807</v>
      </c>
      <c r="C280" s="5" t="s">
        <v>8</v>
      </c>
      <c r="D280" s="5" t="s">
        <v>4</v>
      </c>
      <c r="E280" s="5" t="s">
        <v>287</v>
      </c>
      <c r="F280" s="5" t="s">
        <v>556</v>
      </c>
      <c r="G280" s="5" t="s">
        <v>572</v>
      </c>
      <c r="H280" s="6">
        <v>44599</v>
      </c>
      <c r="I280" s="6">
        <v>44662</v>
      </c>
      <c r="J280" s="6">
        <v>44684</v>
      </c>
      <c r="K280" s="6">
        <v>44726</v>
      </c>
      <c r="L280" s="6">
        <v>44798</v>
      </c>
      <c r="M280" s="8">
        <v>127500</v>
      </c>
      <c r="N280" s="9">
        <v>0.55000000000000004</v>
      </c>
      <c r="O280" s="9">
        <v>1</v>
      </c>
      <c r="P280" s="10">
        <f t="shared" si="4"/>
        <v>70125</v>
      </c>
      <c r="Q280" s="5" t="s">
        <v>681</v>
      </c>
      <c r="S280" s="11"/>
    </row>
    <row r="281" spans="1:19" x14ac:dyDescent="0.35">
      <c r="A281" s="5">
        <v>900581</v>
      </c>
      <c r="B281" s="7" t="s">
        <v>807</v>
      </c>
      <c r="C281" s="5" t="s">
        <v>8</v>
      </c>
      <c r="D281" s="5" t="s">
        <v>4</v>
      </c>
      <c r="E281" s="5" t="s">
        <v>344</v>
      </c>
      <c r="F281" s="5" t="s">
        <v>556</v>
      </c>
      <c r="G281" s="5" t="s">
        <v>572</v>
      </c>
      <c r="H281" s="6">
        <v>44082</v>
      </c>
      <c r="I281" s="6">
        <v>44145</v>
      </c>
      <c r="J281" s="6">
        <v>44167</v>
      </c>
      <c r="K281" s="6">
        <v>44209</v>
      </c>
      <c r="L281" s="6">
        <v>44281</v>
      </c>
      <c r="M281" s="8">
        <v>200000</v>
      </c>
      <c r="N281" s="9">
        <v>0.55000000000000004</v>
      </c>
      <c r="O281" s="9">
        <v>1</v>
      </c>
      <c r="P281" s="10">
        <f t="shared" si="4"/>
        <v>110000.00000000001</v>
      </c>
      <c r="Q281" s="5" t="s">
        <v>581</v>
      </c>
      <c r="S281" s="11"/>
    </row>
    <row r="282" spans="1:19" x14ac:dyDescent="0.35">
      <c r="A282" s="5">
        <v>900161</v>
      </c>
      <c r="B282" s="7" t="s">
        <v>807</v>
      </c>
      <c r="C282" s="5" t="s">
        <v>8</v>
      </c>
      <c r="D282" s="5" t="s">
        <v>4</v>
      </c>
      <c r="E282" s="5" t="s">
        <v>171</v>
      </c>
      <c r="F282" s="5" t="s">
        <v>557</v>
      </c>
      <c r="G282" s="5" t="s">
        <v>572</v>
      </c>
      <c r="H282" s="6">
        <v>44899</v>
      </c>
      <c r="I282" s="6">
        <v>44962</v>
      </c>
      <c r="J282" s="6">
        <v>44984</v>
      </c>
      <c r="K282" s="6">
        <v>45026</v>
      </c>
      <c r="L282" s="6">
        <v>45098</v>
      </c>
      <c r="M282" s="8">
        <v>900000</v>
      </c>
      <c r="N282" s="9">
        <v>0.55000000000000004</v>
      </c>
      <c r="O282" s="9">
        <v>1</v>
      </c>
      <c r="P282" s="10">
        <f t="shared" si="4"/>
        <v>495000.00000000006</v>
      </c>
      <c r="Q282" s="5" t="s">
        <v>630</v>
      </c>
      <c r="S282" s="11"/>
    </row>
    <row r="283" spans="1:19" x14ac:dyDescent="0.35">
      <c r="A283" s="5">
        <v>900563</v>
      </c>
      <c r="B283" s="7" t="s">
        <v>807</v>
      </c>
      <c r="C283" s="5" t="s">
        <v>9</v>
      </c>
      <c r="D283" s="5" t="s">
        <v>4</v>
      </c>
      <c r="E283" s="5" t="s">
        <v>75</v>
      </c>
      <c r="F283" s="5" t="s">
        <v>558</v>
      </c>
      <c r="G283" s="5" t="s">
        <v>572</v>
      </c>
      <c r="H283" s="6">
        <v>44140</v>
      </c>
      <c r="I283" s="6">
        <v>44203</v>
      </c>
      <c r="J283" s="6">
        <v>44225</v>
      </c>
      <c r="K283" s="6">
        <v>44267</v>
      </c>
      <c r="L283" s="6">
        <v>44339</v>
      </c>
      <c r="M283" s="8">
        <v>400000</v>
      </c>
      <c r="N283" s="9">
        <v>0.6</v>
      </c>
      <c r="O283" s="9">
        <v>1</v>
      </c>
      <c r="P283" s="10">
        <f t="shared" si="4"/>
        <v>240000</v>
      </c>
      <c r="Q283" s="5" t="s">
        <v>682</v>
      </c>
      <c r="S283" s="11"/>
    </row>
    <row r="284" spans="1:19" x14ac:dyDescent="0.35">
      <c r="A284" s="5">
        <v>900575</v>
      </c>
      <c r="B284" s="7" t="s">
        <v>807</v>
      </c>
      <c r="C284" s="5" t="s">
        <v>8</v>
      </c>
      <c r="D284" s="5" t="s">
        <v>4</v>
      </c>
      <c r="E284" s="5" t="s">
        <v>453</v>
      </c>
      <c r="F284" s="5" t="s">
        <v>558</v>
      </c>
      <c r="G284" s="5" t="s">
        <v>572</v>
      </c>
      <c r="H284" s="6">
        <v>44105</v>
      </c>
      <c r="I284" s="6">
        <v>44168</v>
      </c>
      <c r="J284" s="6">
        <v>44190</v>
      </c>
      <c r="K284" s="6">
        <v>44232</v>
      </c>
      <c r="L284" s="6">
        <v>44304</v>
      </c>
      <c r="M284" s="8">
        <v>0</v>
      </c>
      <c r="N284" s="9">
        <v>1</v>
      </c>
      <c r="O284" s="9">
        <v>1</v>
      </c>
      <c r="P284" s="10">
        <f t="shared" si="4"/>
        <v>0</v>
      </c>
      <c r="Q284" s="5" t="s">
        <v>590</v>
      </c>
      <c r="S284" s="11"/>
    </row>
    <row r="285" spans="1:19" x14ac:dyDescent="0.35">
      <c r="A285" s="5">
        <v>900576</v>
      </c>
      <c r="B285" s="7" t="s">
        <v>807</v>
      </c>
      <c r="C285" s="5" t="s">
        <v>8</v>
      </c>
      <c r="D285" s="5" t="s">
        <v>4</v>
      </c>
      <c r="E285" s="5" t="s">
        <v>454</v>
      </c>
      <c r="F285" s="5" t="s">
        <v>558</v>
      </c>
      <c r="G285" s="5" t="s">
        <v>572</v>
      </c>
      <c r="H285" s="6">
        <v>44105</v>
      </c>
      <c r="I285" s="6">
        <v>44168</v>
      </c>
      <c r="J285" s="6">
        <v>44190</v>
      </c>
      <c r="K285" s="6">
        <v>44232</v>
      </c>
      <c r="L285" s="6">
        <v>44304</v>
      </c>
      <c r="M285" s="8">
        <v>500000</v>
      </c>
      <c r="N285" s="9">
        <v>1</v>
      </c>
      <c r="O285" s="9">
        <v>1</v>
      </c>
      <c r="P285" s="10">
        <f t="shared" si="4"/>
        <v>500000</v>
      </c>
      <c r="Q285" s="5" t="s">
        <v>590</v>
      </c>
      <c r="S285" s="11"/>
    </row>
    <row r="286" spans="1:19" x14ac:dyDescent="0.35">
      <c r="A286" s="5">
        <v>900577</v>
      </c>
      <c r="B286" s="7" t="s">
        <v>807</v>
      </c>
      <c r="C286" s="5" t="s">
        <v>8</v>
      </c>
      <c r="D286" s="5" t="s">
        <v>4</v>
      </c>
      <c r="E286" s="5" t="s">
        <v>455</v>
      </c>
      <c r="F286" s="5" t="s">
        <v>558</v>
      </c>
      <c r="G286" s="5" t="s">
        <v>572</v>
      </c>
      <c r="H286" s="6">
        <v>44105</v>
      </c>
      <c r="I286" s="6">
        <v>44168</v>
      </c>
      <c r="J286" s="6">
        <v>44190</v>
      </c>
      <c r="K286" s="6">
        <v>44232</v>
      </c>
      <c r="L286" s="6">
        <v>44304</v>
      </c>
      <c r="M286" s="8">
        <v>1000000</v>
      </c>
      <c r="N286" s="9">
        <v>0.85</v>
      </c>
      <c r="O286" s="9">
        <v>1</v>
      </c>
      <c r="P286" s="10">
        <f t="shared" si="4"/>
        <v>850000</v>
      </c>
      <c r="Q286" s="5" t="s">
        <v>590</v>
      </c>
      <c r="S286" s="11"/>
    </row>
    <row r="287" spans="1:19" x14ac:dyDescent="0.35">
      <c r="A287" s="5">
        <v>900130</v>
      </c>
      <c r="B287" s="7" t="s">
        <v>807</v>
      </c>
      <c r="C287" s="5" t="s">
        <v>8</v>
      </c>
      <c r="D287" s="5" t="s">
        <v>4</v>
      </c>
      <c r="E287" s="5" t="s">
        <v>87</v>
      </c>
      <c r="F287" s="5" t="s">
        <v>560</v>
      </c>
      <c r="G287" s="5" t="s">
        <v>572</v>
      </c>
      <c r="H287" s="6">
        <v>44941</v>
      </c>
      <c r="I287" s="6">
        <v>45004</v>
      </c>
      <c r="J287" s="6">
        <v>45026</v>
      </c>
      <c r="K287" s="6">
        <v>45068</v>
      </c>
      <c r="L287" s="6">
        <v>45140</v>
      </c>
      <c r="M287" s="8">
        <v>0</v>
      </c>
      <c r="N287" s="9">
        <v>1</v>
      </c>
      <c r="O287" s="9">
        <v>1</v>
      </c>
      <c r="P287" s="10">
        <f t="shared" si="4"/>
        <v>0</v>
      </c>
      <c r="Q287" s="5" t="s">
        <v>581</v>
      </c>
      <c r="S287" s="11"/>
    </row>
    <row r="288" spans="1:19" x14ac:dyDescent="0.35">
      <c r="A288" s="5">
        <v>900168</v>
      </c>
      <c r="B288" s="7" t="s">
        <v>807</v>
      </c>
      <c r="C288" s="5" t="s">
        <v>8</v>
      </c>
      <c r="D288" s="5" t="s">
        <v>4</v>
      </c>
      <c r="E288" s="5" t="s">
        <v>177</v>
      </c>
      <c r="F288" s="5" t="s">
        <v>560</v>
      </c>
      <c r="G288" s="5" t="s">
        <v>572</v>
      </c>
      <c r="H288" s="6">
        <v>44891</v>
      </c>
      <c r="I288" s="6">
        <v>44954</v>
      </c>
      <c r="J288" s="6">
        <v>44976</v>
      </c>
      <c r="K288" s="6">
        <v>45018</v>
      </c>
      <c r="L288" s="6">
        <v>45090</v>
      </c>
      <c r="M288" s="8">
        <v>315000</v>
      </c>
      <c r="N288" s="9">
        <v>1</v>
      </c>
      <c r="O288" s="9">
        <v>1</v>
      </c>
      <c r="P288" s="10">
        <f t="shared" si="4"/>
        <v>315000</v>
      </c>
      <c r="Q288" s="5" t="s">
        <v>581</v>
      </c>
      <c r="S288" s="11"/>
    </row>
    <row r="289" spans="1:19" x14ac:dyDescent="0.35">
      <c r="A289" s="5">
        <v>900311</v>
      </c>
      <c r="B289" s="7" t="s">
        <v>807</v>
      </c>
      <c r="C289" s="5" t="s">
        <v>8</v>
      </c>
      <c r="D289" s="5" t="s">
        <v>4</v>
      </c>
      <c r="E289" s="5" t="s">
        <v>87</v>
      </c>
      <c r="F289" s="5" t="s">
        <v>560</v>
      </c>
      <c r="G289" s="5" t="s">
        <v>572</v>
      </c>
      <c r="H289" s="6">
        <v>44621</v>
      </c>
      <c r="I289" s="6">
        <v>44684</v>
      </c>
      <c r="J289" s="6">
        <v>44706</v>
      </c>
      <c r="K289" s="6">
        <v>44748</v>
      </c>
      <c r="L289" s="6">
        <v>44820</v>
      </c>
      <c r="M289" s="8">
        <v>200000</v>
      </c>
      <c r="N289" s="9">
        <v>0.55000000000000004</v>
      </c>
      <c r="O289" s="9">
        <v>1</v>
      </c>
      <c r="P289" s="10">
        <f t="shared" si="4"/>
        <v>110000.00000000001</v>
      </c>
      <c r="Q289" s="5" t="s">
        <v>581</v>
      </c>
      <c r="S289" s="11"/>
    </row>
    <row r="290" spans="1:19" x14ac:dyDescent="0.35">
      <c r="A290" s="5">
        <v>900493</v>
      </c>
      <c r="B290" s="7" t="s">
        <v>807</v>
      </c>
      <c r="C290" s="5" t="s">
        <v>8</v>
      </c>
      <c r="D290" s="5" t="s">
        <v>4</v>
      </c>
      <c r="E290" s="5" t="s">
        <v>404</v>
      </c>
      <c r="F290" s="5" t="s">
        <v>560</v>
      </c>
      <c r="G290" s="5" t="s">
        <v>572</v>
      </c>
      <c r="H290" s="6">
        <v>44283</v>
      </c>
      <c r="I290" s="6">
        <v>44346</v>
      </c>
      <c r="J290" s="6">
        <v>44368</v>
      </c>
      <c r="K290" s="6">
        <v>44410</v>
      </c>
      <c r="L290" s="6">
        <v>44482</v>
      </c>
      <c r="M290" s="8">
        <v>500000</v>
      </c>
      <c r="N290" s="9">
        <v>0.55000000000000004</v>
      </c>
      <c r="O290" s="9">
        <v>1</v>
      </c>
      <c r="P290" s="10">
        <f t="shared" si="4"/>
        <v>275000</v>
      </c>
      <c r="Q290" s="5" t="s">
        <v>581</v>
      </c>
      <c r="S290" s="11"/>
    </row>
    <row r="291" spans="1:19" x14ac:dyDescent="0.35">
      <c r="A291" s="5">
        <v>900496</v>
      </c>
      <c r="B291" s="7" t="s">
        <v>807</v>
      </c>
      <c r="C291" s="5" t="s">
        <v>8</v>
      </c>
      <c r="D291" s="5" t="s">
        <v>4</v>
      </c>
      <c r="E291" s="5" t="s">
        <v>87</v>
      </c>
      <c r="F291" s="5" t="s">
        <v>560</v>
      </c>
      <c r="G291" s="5" t="s">
        <v>572</v>
      </c>
      <c r="H291" s="6">
        <v>44270</v>
      </c>
      <c r="I291" s="6">
        <v>44333</v>
      </c>
      <c r="J291" s="6">
        <v>44355</v>
      </c>
      <c r="K291" s="6">
        <v>44397</v>
      </c>
      <c r="L291" s="6">
        <v>44469</v>
      </c>
      <c r="M291" s="8">
        <v>560000</v>
      </c>
      <c r="N291" s="9">
        <v>1</v>
      </c>
      <c r="O291" s="9">
        <v>1</v>
      </c>
      <c r="P291" s="10">
        <f t="shared" si="4"/>
        <v>560000</v>
      </c>
      <c r="Q291" s="5" t="s">
        <v>581</v>
      </c>
      <c r="S291" s="11"/>
    </row>
    <row r="292" spans="1:19" x14ac:dyDescent="0.35">
      <c r="A292" s="5">
        <v>900518</v>
      </c>
      <c r="B292" s="7" t="s">
        <v>807</v>
      </c>
      <c r="C292" s="5" t="s">
        <v>8</v>
      </c>
      <c r="D292" s="5" t="s">
        <v>4</v>
      </c>
      <c r="E292" s="5" t="s">
        <v>418</v>
      </c>
      <c r="F292" s="5" t="s">
        <v>560</v>
      </c>
      <c r="G292" s="5" t="s">
        <v>572</v>
      </c>
      <c r="H292" s="6">
        <v>44220</v>
      </c>
      <c r="I292" s="6">
        <v>44283</v>
      </c>
      <c r="J292" s="6">
        <v>44305</v>
      </c>
      <c r="K292" s="6">
        <v>44347</v>
      </c>
      <c r="L292" s="6">
        <v>44419</v>
      </c>
      <c r="M292" s="8">
        <v>315000</v>
      </c>
      <c r="N292" s="9">
        <v>1</v>
      </c>
      <c r="O292" s="9">
        <v>1</v>
      </c>
      <c r="P292" s="10">
        <f t="shared" si="4"/>
        <v>315000</v>
      </c>
      <c r="Q292" s="5" t="s">
        <v>581</v>
      </c>
      <c r="S292" s="11"/>
    </row>
    <row r="293" spans="1:19" x14ac:dyDescent="0.35">
      <c r="A293" s="5">
        <v>900202</v>
      </c>
      <c r="B293" s="7" t="s">
        <v>807</v>
      </c>
      <c r="C293" s="5" t="s">
        <v>8</v>
      </c>
      <c r="D293" s="5" t="s">
        <v>4</v>
      </c>
      <c r="E293" s="5" t="s">
        <v>203</v>
      </c>
      <c r="F293" s="5" t="s">
        <v>562</v>
      </c>
      <c r="G293" s="5" t="s">
        <v>572</v>
      </c>
      <c r="H293" s="6">
        <v>44823</v>
      </c>
      <c r="I293" s="6">
        <v>44886</v>
      </c>
      <c r="J293" s="6">
        <v>44908</v>
      </c>
      <c r="K293" s="6">
        <v>44950</v>
      </c>
      <c r="L293" s="6">
        <v>45022</v>
      </c>
      <c r="M293" s="8">
        <v>450000</v>
      </c>
      <c r="N293" s="9">
        <v>0.6</v>
      </c>
      <c r="O293" s="9">
        <v>1</v>
      </c>
      <c r="P293" s="10">
        <f t="shared" si="4"/>
        <v>270000</v>
      </c>
      <c r="Q293" s="5" t="s">
        <v>590</v>
      </c>
      <c r="S293" s="11"/>
    </row>
    <row r="294" spans="1:19" x14ac:dyDescent="0.35">
      <c r="A294" s="5">
        <v>900393</v>
      </c>
      <c r="B294" s="7" t="s">
        <v>807</v>
      </c>
      <c r="C294" s="5" t="s">
        <v>8</v>
      </c>
      <c r="D294" s="5" t="s">
        <v>4</v>
      </c>
      <c r="E294" s="5" t="s">
        <v>144</v>
      </c>
      <c r="F294" s="5" t="s">
        <v>562</v>
      </c>
      <c r="G294" s="5" t="s">
        <v>572</v>
      </c>
      <c r="H294" s="6">
        <v>44495</v>
      </c>
      <c r="I294" s="6">
        <v>44558</v>
      </c>
      <c r="J294" s="6">
        <v>44580</v>
      </c>
      <c r="K294" s="6">
        <v>44622</v>
      </c>
      <c r="L294" s="6">
        <v>44694</v>
      </c>
      <c r="M294" s="8">
        <v>337500</v>
      </c>
      <c r="N294" s="9">
        <v>1</v>
      </c>
      <c r="O294" s="9">
        <v>1</v>
      </c>
      <c r="P294" s="10">
        <f t="shared" si="4"/>
        <v>337500</v>
      </c>
      <c r="Q294" s="5" t="s">
        <v>602</v>
      </c>
      <c r="S294" s="11"/>
    </row>
    <row r="295" spans="1:19" x14ac:dyDescent="0.35">
      <c r="A295" s="5">
        <v>900481</v>
      </c>
      <c r="B295" s="7" t="s">
        <v>807</v>
      </c>
      <c r="C295" s="5" t="s">
        <v>8</v>
      </c>
      <c r="D295" s="5" t="s">
        <v>4</v>
      </c>
      <c r="E295" s="5" t="s">
        <v>393</v>
      </c>
      <c r="F295" s="5" t="s">
        <v>562</v>
      </c>
      <c r="G295" s="5" t="s">
        <v>572</v>
      </c>
      <c r="H295" s="6">
        <v>44307</v>
      </c>
      <c r="I295" s="6">
        <v>44370</v>
      </c>
      <c r="J295" s="6">
        <v>44392</v>
      </c>
      <c r="K295" s="6">
        <v>44434</v>
      </c>
      <c r="L295" s="6">
        <v>44506</v>
      </c>
      <c r="M295" s="8">
        <v>0</v>
      </c>
      <c r="N295" s="9">
        <v>0.85</v>
      </c>
      <c r="O295" s="9">
        <v>1</v>
      </c>
      <c r="P295" s="10">
        <f t="shared" si="4"/>
        <v>0</v>
      </c>
      <c r="Q295" s="5" t="s">
        <v>590</v>
      </c>
      <c r="S295" s="11"/>
    </row>
    <row r="296" spans="1:19" x14ac:dyDescent="0.35">
      <c r="A296" s="5">
        <v>900351</v>
      </c>
      <c r="B296" s="7" t="s">
        <v>807</v>
      </c>
      <c r="C296" s="5" t="s">
        <v>9</v>
      </c>
      <c r="D296" s="5" t="s">
        <v>4</v>
      </c>
      <c r="E296" s="5" t="s">
        <v>304</v>
      </c>
      <c r="F296" s="5" t="s">
        <v>546</v>
      </c>
      <c r="G296" s="5" t="s">
        <v>573</v>
      </c>
      <c r="H296" s="6">
        <v>44557</v>
      </c>
      <c r="I296" s="6">
        <v>44620</v>
      </c>
      <c r="J296" s="6">
        <v>44642</v>
      </c>
      <c r="K296" s="6">
        <v>44684</v>
      </c>
      <c r="L296" s="6">
        <v>44756</v>
      </c>
      <c r="M296" s="8">
        <v>270000</v>
      </c>
      <c r="N296" s="9">
        <v>0.6</v>
      </c>
      <c r="O296" s="9">
        <v>1</v>
      </c>
      <c r="P296" s="10">
        <f t="shared" si="4"/>
        <v>162000</v>
      </c>
      <c r="Q296" s="5" t="s">
        <v>686</v>
      </c>
      <c r="S296" s="11"/>
    </row>
    <row r="297" spans="1:19" x14ac:dyDescent="0.35">
      <c r="A297" s="5">
        <v>900390</v>
      </c>
      <c r="B297" s="7" t="s">
        <v>807</v>
      </c>
      <c r="C297" s="5" t="s">
        <v>9</v>
      </c>
      <c r="D297" s="5" t="s">
        <v>4</v>
      </c>
      <c r="E297" s="5" t="s">
        <v>332</v>
      </c>
      <c r="F297" s="5" t="s">
        <v>546</v>
      </c>
      <c r="G297" s="5" t="s">
        <v>573</v>
      </c>
      <c r="H297" s="6">
        <v>44496</v>
      </c>
      <c r="I297" s="6">
        <v>44559</v>
      </c>
      <c r="J297" s="6">
        <v>44581</v>
      </c>
      <c r="K297" s="6">
        <v>44623</v>
      </c>
      <c r="L297" s="6">
        <v>44695</v>
      </c>
      <c r="M297" s="8">
        <v>2125000</v>
      </c>
      <c r="N297" s="9">
        <v>0.6</v>
      </c>
      <c r="O297" s="9">
        <v>1</v>
      </c>
      <c r="P297" s="10">
        <f t="shared" si="4"/>
        <v>1275000</v>
      </c>
      <c r="Q297" s="5" t="s">
        <v>623</v>
      </c>
      <c r="S297" s="11"/>
    </row>
    <row r="298" spans="1:19" x14ac:dyDescent="0.35">
      <c r="A298" s="5">
        <v>900578</v>
      </c>
      <c r="B298" s="7" t="s">
        <v>807</v>
      </c>
      <c r="C298" s="5" t="s">
        <v>5</v>
      </c>
      <c r="D298" s="5" t="s">
        <v>4</v>
      </c>
      <c r="E298" s="5" t="s">
        <v>456</v>
      </c>
      <c r="F298" s="5" t="s">
        <v>546</v>
      </c>
      <c r="G298" s="5" t="s">
        <v>573</v>
      </c>
      <c r="H298" s="6">
        <v>44084</v>
      </c>
      <c r="I298" s="6">
        <v>44147</v>
      </c>
      <c r="J298" s="6">
        <v>44169</v>
      </c>
      <c r="K298" s="6">
        <v>44211</v>
      </c>
      <c r="L298" s="6">
        <v>44283</v>
      </c>
      <c r="M298" s="8">
        <v>300000</v>
      </c>
      <c r="N298" s="9">
        <v>0.6</v>
      </c>
      <c r="O298" s="9">
        <v>1</v>
      </c>
      <c r="P298" s="10">
        <f t="shared" si="4"/>
        <v>180000</v>
      </c>
      <c r="Q298" s="5" t="s">
        <v>687</v>
      </c>
      <c r="S298" s="11"/>
    </row>
    <row r="299" spans="1:19" x14ac:dyDescent="0.35">
      <c r="A299" s="5">
        <v>900144</v>
      </c>
      <c r="B299" s="7" t="s">
        <v>807</v>
      </c>
      <c r="C299" s="5" t="s">
        <v>8</v>
      </c>
      <c r="D299" s="5" t="s">
        <v>4</v>
      </c>
      <c r="E299" s="5" t="s">
        <v>156</v>
      </c>
      <c r="F299" s="5" t="s">
        <v>553</v>
      </c>
      <c r="G299" s="5" t="s">
        <v>573</v>
      </c>
      <c r="H299" s="6">
        <v>44922</v>
      </c>
      <c r="I299" s="6">
        <v>44985</v>
      </c>
      <c r="J299" s="6">
        <v>45007</v>
      </c>
      <c r="K299" s="6">
        <v>45049</v>
      </c>
      <c r="L299" s="6">
        <v>45121</v>
      </c>
      <c r="M299" s="8">
        <v>750000</v>
      </c>
      <c r="N299" s="9">
        <v>0.6</v>
      </c>
      <c r="O299" s="9">
        <v>1</v>
      </c>
      <c r="P299" s="10">
        <f t="shared" si="4"/>
        <v>450000</v>
      </c>
      <c r="Q299" s="5" t="s">
        <v>689</v>
      </c>
      <c r="S299" s="11"/>
    </row>
    <row r="300" spans="1:19" x14ac:dyDescent="0.35">
      <c r="A300" s="5">
        <v>900023</v>
      </c>
      <c r="B300" s="7" t="s">
        <v>807</v>
      </c>
      <c r="C300" s="5" t="s">
        <v>9</v>
      </c>
      <c r="D300" s="5" t="s">
        <v>4</v>
      </c>
      <c r="E300" s="5" t="s">
        <v>52</v>
      </c>
      <c r="F300" s="5" t="s">
        <v>554</v>
      </c>
      <c r="G300" s="5" t="s">
        <v>573</v>
      </c>
      <c r="H300" s="6">
        <v>45186</v>
      </c>
      <c r="I300" s="6">
        <v>45249</v>
      </c>
      <c r="J300" s="6">
        <v>45271</v>
      </c>
      <c r="K300" s="6">
        <v>45313</v>
      </c>
      <c r="L300" s="6">
        <v>45385</v>
      </c>
      <c r="M300" s="8">
        <v>400000</v>
      </c>
      <c r="N300" s="9">
        <v>1</v>
      </c>
      <c r="O300" s="9">
        <v>1</v>
      </c>
      <c r="P300" s="10">
        <f t="shared" si="4"/>
        <v>400000</v>
      </c>
      <c r="Q300" s="5" t="s">
        <v>649</v>
      </c>
      <c r="S300" s="11"/>
    </row>
    <row r="301" spans="1:19" x14ac:dyDescent="0.35">
      <c r="A301" s="5">
        <v>900126</v>
      </c>
      <c r="B301" s="7" t="s">
        <v>807</v>
      </c>
      <c r="C301" s="5" t="s">
        <v>8</v>
      </c>
      <c r="D301" s="5" t="s">
        <v>4</v>
      </c>
      <c r="E301" s="5" t="s">
        <v>144</v>
      </c>
      <c r="F301" s="5" t="s">
        <v>554</v>
      </c>
      <c r="G301" s="5" t="s">
        <v>573</v>
      </c>
      <c r="H301" s="6">
        <v>44942</v>
      </c>
      <c r="I301" s="6">
        <v>45005</v>
      </c>
      <c r="J301" s="6">
        <v>45027</v>
      </c>
      <c r="K301" s="6">
        <v>45069</v>
      </c>
      <c r="L301" s="6">
        <v>45141</v>
      </c>
      <c r="M301" s="8">
        <v>500000</v>
      </c>
      <c r="N301" s="9">
        <v>0.6</v>
      </c>
      <c r="O301" s="9">
        <v>1</v>
      </c>
      <c r="P301" s="10">
        <f t="shared" si="4"/>
        <v>300000</v>
      </c>
      <c r="Q301" s="5" t="s">
        <v>590</v>
      </c>
      <c r="S301" s="11"/>
    </row>
    <row r="302" spans="1:19" x14ac:dyDescent="0.35">
      <c r="A302" s="5">
        <v>900273</v>
      </c>
      <c r="B302" s="7" t="s">
        <v>807</v>
      </c>
      <c r="C302" s="5" t="s">
        <v>8</v>
      </c>
      <c r="D302" s="5" t="s">
        <v>4</v>
      </c>
      <c r="E302" s="5" t="s">
        <v>251</v>
      </c>
      <c r="F302" s="5" t="s">
        <v>554</v>
      </c>
      <c r="G302" s="5" t="s">
        <v>573</v>
      </c>
      <c r="H302" s="6">
        <v>44690</v>
      </c>
      <c r="I302" s="6">
        <v>44753</v>
      </c>
      <c r="J302" s="6">
        <v>44775</v>
      </c>
      <c r="K302" s="6">
        <v>44817</v>
      </c>
      <c r="L302" s="6">
        <v>44889</v>
      </c>
      <c r="M302" s="8">
        <v>3200000</v>
      </c>
      <c r="N302" s="9">
        <v>0.6</v>
      </c>
      <c r="O302" s="9">
        <v>1</v>
      </c>
      <c r="P302" s="10">
        <f t="shared" si="4"/>
        <v>1920000</v>
      </c>
      <c r="Q302" s="5" t="s">
        <v>590</v>
      </c>
      <c r="S302" s="11"/>
    </row>
    <row r="303" spans="1:19" x14ac:dyDescent="0.35">
      <c r="A303" s="5">
        <v>900274</v>
      </c>
      <c r="B303" s="7" t="s">
        <v>807</v>
      </c>
      <c r="C303" s="5" t="s">
        <v>8</v>
      </c>
      <c r="D303" s="5" t="s">
        <v>4</v>
      </c>
      <c r="E303" s="5" t="s">
        <v>66</v>
      </c>
      <c r="F303" s="5" t="s">
        <v>554</v>
      </c>
      <c r="G303" s="5" t="s">
        <v>573</v>
      </c>
      <c r="H303" s="6">
        <v>44690</v>
      </c>
      <c r="I303" s="6">
        <v>44753</v>
      </c>
      <c r="J303" s="6">
        <v>44775</v>
      </c>
      <c r="K303" s="6">
        <v>44817</v>
      </c>
      <c r="L303" s="6">
        <v>44889</v>
      </c>
      <c r="M303" s="8">
        <v>200000</v>
      </c>
      <c r="N303" s="9">
        <v>0.55000000000000004</v>
      </c>
      <c r="O303" s="9">
        <v>1</v>
      </c>
      <c r="P303" s="10">
        <f t="shared" si="4"/>
        <v>110000.00000000001</v>
      </c>
      <c r="Q303" s="5" t="s">
        <v>590</v>
      </c>
      <c r="S303" s="11"/>
    </row>
    <row r="304" spans="1:19" x14ac:dyDescent="0.35">
      <c r="A304" s="5">
        <v>900007</v>
      </c>
      <c r="B304" s="7" t="s">
        <v>807</v>
      </c>
      <c r="C304" s="5" t="s">
        <v>9</v>
      </c>
      <c r="D304" s="5" t="s">
        <v>4</v>
      </c>
      <c r="E304" s="5" t="s">
        <v>36</v>
      </c>
      <c r="F304" s="5" t="s">
        <v>554</v>
      </c>
      <c r="G304" s="5" t="s">
        <v>573</v>
      </c>
      <c r="H304" s="6">
        <v>45222</v>
      </c>
      <c r="I304" s="6">
        <v>45285</v>
      </c>
      <c r="J304" s="6">
        <v>45307</v>
      </c>
      <c r="K304" s="6">
        <v>45349</v>
      </c>
      <c r="L304" s="6">
        <v>45421</v>
      </c>
      <c r="M304" s="8">
        <v>0</v>
      </c>
      <c r="N304" s="9">
        <v>1</v>
      </c>
      <c r="O304" s="9">
        <v>1</v>
      </c>
      <c r="P304" s="10">
        <f t="shared" si="4"/>
        <v>0</v>
      </c>
      <c r="Q304" s="5" t="s">
        <v>692</v>
      </c>
      <c r="S304" s="11"/>
    </row>
    <row r="305" spans="1:19" x14ac:dyDescent="0.35">
      <c r="A305" s="5">
        <v>900138</v>
      </c>
      <c r="B305" s="7" t="s">
        <v>807</v>
      </c>
      <c r="C305" s="5" t="s">
        <v>9</v>
      </c>
      <c r="D305" s="5" t="s">
        <v>4</v>
      </c>
      <c r="E305" s="5" t="s">
        <v>58</v>
      </c>
      <c r="F305" s="5" t="s">
        <v>554</v>
      </c>
      <c r="G305" s="5" t="s">
        <v>573</v>
      </c>
      <c r="H305" s="6">
        <v>44931</v>
      </c>
      <c r="I305" s="6">
        <v>44994</v>
      </c>
      <c r="J305" s="6">
        <v>45016</v>
      </c>
      <c r="K305" s="6">
        <v>45058</v>
      </c>
      <c r="L305" s="6">
        <v>45130</v>
      </c>
      <c r="M305" s="8">
        <v>360000</v>
      </c>
      <c r="N305" s="9">
        <v>0.55000000000000004</v>
      </c>
      <c r="O305" s="9">
        <v>1</v>
      </c>
      <c r="P305" s="10">
        <f t="shared" si="4"/>
        <v>198000.00000000003</v>
      </c>
      <c r="Q305" s="5" t="s">
        <v>693</v>
      </c>
      <c r="S305" s="11"/>
    </row>
    <row r="306" spans="1:19" x14ac:dyDescent="0.35">
      <c r="A306" s="5">
        <v>900166</v>
      </c>
      <c r="B306" s="7" t="s">
        <v>807</v>
      </c>
      <c r="C306" s="5" t="s">
        <v>8</v>
      </c>
      <c r="D306" s="5" t="s">
        <v>4</v>
      </c>
      <c r="E306" s="5" t="s">
        <v>175</v>
      </c>
      <c r="F306" s="5" t="s">
        <v>555</v>
      </c>
      <c r="G306" s="5" t="s">
        <v>573</v>
      </c>
      <c r="H306" s="6">
        <v>44892</v>
      </c>
      <c r="I306" s="6">
        <v>44955</v>
      </c>
      <c r="J306" s="6">
        <v>44977</v>
      </c>
      <c r="K306" s="6">
        <v>45019</v>
      </c>
      <c r="L306" s="6">
        <v>45091</v>
      </c>
      <c r="M306" s="8">
        <v>1875000</v>
      </c>
      <c r="N306" s="9">
        <v>0.55000000000000004</v>
      </c>
      <c r="O306" s="9">
        <v>1</v>
      </c>
      <c r="P306" s="10">
        <f t="shared" si="4"/>
        <v>1031250.0000000001</v>
      </c>
      <c r="Q306" s="5" t="s">
        <v>633</v>
      </c>
      <c r="S306" s="11"/>
    </row>
    <row r="307" spans="1:19" x14ac:dyDescent="0.35">
      <c r="A307" s="5">
        <v>900173</v>
      </c>
      <c r="B307" s="7" t="s">
        <v>807</v>
      </c>
      <c r="C307" s="5" t="s">
        <v>5</v>
      </c>
      <c r="D307" s="5" t="s">
        <v>4</v>
      </c>
      <c r="E307" s="5" t="s">
        <v>66</v>
      </c>
      <c r="F307" s="5" t="s">
        <v>555</v>
      </c>
      <c r="G307" s="5" t="s">
        <v>573</v>
      </c>
      <c r="H307" s="6">
        <v>44886</v>
      </c>
      <c r="I307" s="6">
        <v>44949</v>
      </c>
      <c r="J307" s="6">
        <v>44971</v>
      </c>
      <c r="K307" s="6">
        <v>45013</v>
      </c>
      <c r="L307" s="6">
        <v>45085</v>
      </c>
      <c r="M307" s="8">
        <v>400000</v>
      </c>
      <c r="N307" s="9">
        <v>0.85</v>
      </c>
      <c r="O307" s="9">
        <v>1</v>
      </c>
      <c r="P307" s="10">
        <f t="shared" si="4"/>
        <v>340000</v>
      </c>
      <c r="Q307" s="5" t="s">
        <v>693</v>
      </c>
      <c r="S307" s="11"/>
    </row>
    <row r="308" spans="1:19" x14ac:dyDescent="0.35">
      <c r="A308" s="5">
        <v>900187</v>
      </c>
      <c r="B308" s="7" t="s">
        <v>807</v>
      </c>
      <c r="C308" s="5" t="s">
        <v>8</v>
      </c>
      <c r="D308" s="5" t="s">
        <v>4</v>
      </c>
      <c r="E308" s="5" t="s">
        <v>189</v>
      </c>
      <c r="F308" s="5" t="s">
        <v>555</v>
      </c>
      <c r="G308" s="5" t="s">
        <v>573</v>
      </c>
      <c r="H308" s="6">
        <v>44854</v>
      </c>
      <c r="I308" s="6">
        <v>44917</v>
      </c>
      <c r="J308" s="6">
        <v>44939</v>
      </c>
      <c r="K308" s="6">
        <v>44981</v>
      </c>
      <c r="L308" s="6">
        <v>45053</v>
      </c>
      <c r="M308" s="8">
        <v>0</v>
      </c>
      <c r="N308" s="9">
        <v>0.6</v>
      </c>
      <c r="O308" s="9">
        <v>1</v>
      </c>
      <c r="P308" s="10">
        <f t="shared" si="4"/>
        <v>0</v>
      </c>
      <c r="Q308" s="5" t="s">
        <v>694</v>
      </c>
      <c r="S308" s="11"/>
    </row>
    <row r="309" spans="1:19" x14ac:dyDescent="0.35">
      <c r="A309" s="5">
        <v>900238</v>
      </c>
      <c r="B309" s="7" t="s">
        <v>807</v>
      </c>
      <c r="C309" s="5" t="s">
        <v>5</v>
      </c>
      <c r="D309" s="5" t="s">
        <v>4</v>
      </c>
      <c r="E309" s="5" t="s">
        <v>231</v>
      </c>
      <c r="F309" s="5" t="s">
        <v>555</v>
      </c>
      <c r="G309" s="5" t="s">
        <v>573</v>
      </c>
      <c r="H309" s="6">
        <v>44742</v>
      </c>
      <c r="I309" s="6">
        <v>44805</v>
      </c>
      <c r="J309" s="6">
        <v>44827</v>
      </c>
      <c r="K309" s="6">
        <v>44869</v>
      </c>
      <c r="L309" s="6">
        <v>44941</v>
      </c>
      <c r="M309" s="8">
        <v>425000</v>
      </c>
      <c r="N309" s="9">
        <v>0.85</v>
      </c>
      <c r="O309" s="9">
        <v>1</v>
      </c>
      <c r="P309" s="10">
        <f t="shared" si="4"/>
        <v>361250</v>
      </c>
      <c r="Q309" s="5" t="s">
        <v>633</v>
      </c>
      <c r="S309" s="11"/>
    </row>
    <row r="310" spans="1:19" x14ac:dyDescent="0.35">
      <c r="A310" s="5">
        <v>900335</v>
      </c>
      <c r="B310" s="7" t="s">
        <v>807</v>
      </c>
      <c r="C310" s="5" t="s">
        <v>5</v>
      </c>
      <c r="D310" s="5" t="s">
        <v>4</v>
      </c>
      <c r="E310" s="5" t="s">
        <v>296</v>
      </c>
      <c r="F310" s="5" t="s">
        <v>555</v>
      </c>
      <c r="G310" s="5" t="s">
        <v>573</v>
      </c>
      <c r="H310" s="6">
        <v>44580</v>
      </c>
      <c r="I310" s="6">
        <v>44643</v>
      </c>
      <c r="J310" s="6">
        <v>44665</v>
      </c>
      <c r="K310" s="6">
        <v>44707</v>
      </c>
      <c r="L310" s="6">
        <v>44779</v>
      </c>
      <c r="M310" s="8">
        <v>560000</v>
      </c>
      <c r="N310" s="9">
        <v>1</v>
      </c>
      <c r="O310" s="9">
        <v>1</v>
      </c>
      <c r="P310" s="10">
        <f t="shared" si="4"/>
        <v>560000</v>
      </c>
      <c r="Q310" s="5" t="s">
        <v>696</v>
      </c>
      <c r="S310" s="11"/>
    </row>
    <row r="311" spans="1:19" x14ac:dyDescent="0.35">
      <c r="A311" s="5">
        <v>900505</v>
      </c>
      <c r="B311" s="7" t="s">
        <v>807</v>
      </c>
      <c r="C311" s="5" t="s">
        <v>8</v>
      </c>
      <c r="D311" s="5" t="s">
        <v>4</v>
      </c>
      <c r="E311" s="5" t="s">
        <v>411</v>
      </c>
      <c r="F311" s="5" t="s">
        <v>555</v>
      </c>
      <c r="G311" s="5" t="s">
        <v>573</v>
      </c>
      <c r="H311" s="6">
        <v>44237</v>
      </c>
      <c r="I311" s="6">
        <v>44300</v>
      </c>
      <c r="J311" s="6">
        <v>44322</v>
      </c>
      <c r="K311" s="6">
        <v>44364</v>
      </c>
      <c r="L311" s="6">
        <v>44436</v>
      </c>
      <c r="M311" s="8">
        <v>90000</v>
      </c>
      <c r="N311" s="9">
        <v>1</v>
      </c>
      <c r="O311" s="9">
        <v>1</v>
      </c>
      <c r="P311" s="10">
        <f t="shared" si="4"/>
        <v>90000</v>
      </c>
      <c r="Q311" s="5" t="s">
        <v>698</v>
      </c>
      <c r="S311" s="11"/>
    </row>
    <row r="312" spans="1:19" x14ac:dyDescent="0.35">
      <c r="A312" s="5">
        <v>900511</v>
      </c>
      <c r="B312" s="7" t="s">
        <v>807</v>
      </c>
      <c r="C312" s="5" t="s">
        <v>8</v>
      </c>
      <c r="D312" s="5" t="s">
        <v>4</v>
      </c>
      <c r="E312" s="5" t="s">
        <v>414</v>
      </c>
      <c r="F312" s="5" t="s">
        <v>555</v>
      </c>
      <c r="G312" s="5" t="s">
        <v>573</v>
      </c>
      <c r="H312" s="6">
        <v>44230</v>
      </c>
      <c r="I312" s="6">
        <v>44293</v>
      </c>
      <c r="J312" s="6">
        <v>44315</v>
      </c>
      <c r="K312" s="6">
        <v>44357</v>
      </c>
      <c r="L312" s="6">
        <v>44429</v>
      </c>
      <c r="M312" s="8">
        <v>869250</v>
      </c>
      <c r="N312" s="9">
        <v>1</v>
      </c>
      <c r="O312" s="9">
        <v>1</v>
      </c>
      <c r="P312" s="10">
        <f t="shared" si="4"/>
        <v>869250</v>
      </c>
      <c r="Q312" s="5" t="s">
        <v>699</v>
      </c>
      <c r="S312" s="11"/>
    </row>
    <row r="313" spans="1:19" x14ac:dyDescent="0.35">
      <c r="A313" s="5">
        <v>900535</v>
      </c>
      <c r="B313" s="7" t="s">
        <v>807</v>
      </c>
      <c r="C313" s="5" t="s">
        <v>9</v>
      </c>
      <c r="D313" s="5" t="s">
        <v>4</v>
      </c>
      <c r="E313" s="5" t="s">
        <v>30</v>
      </c>
      <c r="F313" s="5" t="s">
        <v>555</v>
      </c>
      <c r="G313" s="5" t="s">
        <v>573</v>
      </c>
      <c r="H313" s="6">
        <v>44189</v>
      </c>
      <c r="I313" s="6">
        <v>44252</v>
      </c>
      <c r="J313" s="6">
        <v>44274</v>
      </c>
      <c r="K313" s="6">
        <v>44316</v>
      </c>
      <c r="L313" s="6">
        <v>44388</v>
      </c>
      <c r="M313" s="8">
        <v>1</v>
      </c>
      <c r="N313" s="9">
        <v>1</v>
      </c>
      <c r="O313" s="9">
        <v>1</v>
      </c>
      <c r="P313" s="10">
        <f t="shared" si="4"/>
        <v>1</v>
      </c>
      <c r="Q313" s="5" t="s">
        <v>695</v>
      </c>
      <c r="S313" s="11"/>
    </row>
    <row r="314" spans="1:19" x14ac:dyDescent="0.35">
      <c r="A314" s="5">
        <v>900085</v>
      </c>
      <c r="B314" s="7" t="s">
        <v>807</v>
      </c>
      <c r="C314" s="5" t="s">
        <v>3</v>
      </c>
      <c r="D314" s="5" t="s">
        <v>4</v>
      </c>
      <c r="E314" s="5" t="s">
        <v>109</v>
      </c>
      <c r="F314" s="5" t="s">
        <v>556</v>
      </c>
      <c r="G314" s="5" t="s">
        <v>573</v>
      </c>
      <c r="H314" s="6">
        <v>45048</v>
      </c>
      <c r="I314" s="6">
        <v>45111</v>
      </c>
      <c r="J314" s="6">
        <v>45133</v>
      </c>
      <c r="K314" s="6">
        <v>45175</v>
      </c>
      <c r="L314" s="6">
        <v>45247</v>
      </c>
      <c r="M314" s="8">
        <v>1</v>
      </c>
      <c r="N314" s="9">
        <v>0.85</v>
      </c>
      <c r="O314" s="9">
        <v>1</v>
      </c>
      <c r="P314" s="10">
        <f t="shared" si="4"/>
        <v>0.85</v>
      </c>
      <c r="Q314" s="5" t="s">
        <v>612</v>
      </c>
      <c r="S314" s="11"/>
    </row>
    <row r="315" spans="1:19" x14ac:dyDescent="0.35">
      <c r="A315" s="5">
        <v>900155</v>
      </c>
      <c r="B315" s="7" t="s">
        <v>807</v>
      </c>
      <c r="C315" s="5" t="s">
        <v>9</v>
      </c>
      <c r="D315" s="5" t="s">
        <v>4</v>
      </c>
      <c r="E315" s="5" t="s">
        <v>165</v>
      </c>
      <c r="F315" s="5" t="s">
        <v>556</v>
      </c>
      <c r="G315" s="5" t="s">
        <v>573</v>
      </c>
      <c r="H315" s="6">
        <v>44908</v>
      </c>
      <c r="I315" s="6">
        <v>44971</v>
      </c>
      <c r="J315" s="6">
        <v>44993</v>
      </c>
      <c r="K315" s="6">
        <v>45035</v>
      </c>
      <c r="L315" s="6">
        <v>45107</v>
      </c>
      <c r="M315" s="8">
        <v>560000</v>
      </c>
      <c r="N315" s="9">
        <v>0.55000000000000004</v>
      </c>
      <c r="O315" s="9">
        <v>1</v>
      </c>
      <c r="P315" s="10">
        <f t="shared" si="4"/>
        <v>308000</v>
      </c>
      <c r="Q315" s="5" t="s">
        <v>696</v>
      </c>
      <c r="S315" s="11"/>
    </row>
    <row r="316" spans="1:19" x14ac:dyDescent="0.35">
      <c r="A316" s="5">
        <v>900286</v>
      </c>
      <c r="B316" s="7" t="s">
        <v>807</v>
      </c>
      <c r="C316" s="5" t="s">
        <v>9</v>
      </c>
      <c r="D316" s="5" t="s">
        <v>4</v>
      </c>
      <c r="E316" s="5" t="s">
        <v>87</v>
      </c>
      <c r="F316" s="5" t="s">
        <v>556</v>
      </c>
      <c r="G316" s="5" t="s">
        <v>573</v>
      </c>
      <c r="H316" s="6">
        <v>44661</v>
      </c>
      <c r="I316" s="6">
        <v>44724</v>
      </c>
      <c r="J316" s="6">
        <v>44746</v>
      </c>
      <c r="K316" s="6">
        <v>44788</v>
      </c>
      <c r="L316" s="6">
        <v>44860</v>
      </c>
      <c r="M316" s="8">
        <v>450000</v>
      </c>
      <c r="N316" s="9">
        <v>0.55000000000000004</v>
      </c>
      <c r="O316" s="9">
        <v>1</v>
      </c>
      <c r="P316" s="10">
        <f t="shared" si="4"/>
        <v>247500.00000000003</v>
      </c>
      <c r="Q316" s="5" t="s">
        <v>700</v>
      </c>
      <c r="S316" s="11"/>
    </row>
    <row r="317" spans="1:19" x14ac:dyDescent="0.35">
      <c r="A317" s="5">
        <v>900473</v>
      </c>
      <c r="B317" s="7" t="s">
        <v>807</v>
      </c>
      <c r="C317" s="5" t="s">
        <v>9</v>
      </c>
      <c r="D317" s="5" t="s">
        <v>4</v>
      </c>
      <c r="E317" s="5" t="s">
        <v>387</v>
      </c>
      <c r="F317" s="5" t="s">
        <v>556</v>
      </c>
      <c r="G317" s="5" t="s">
        <v>573</v>
      </c>
      <c r="H317" s="6">
        <v>44328</v>
      </c>
      <c r="I317" s="6">
        <v>44391</v>
      </c>
      <c r="J317" s="6">
        <v>44413</v>
      </c>
      <c r="K317" s="6">
        <v>44455</v>
      </c>
      <c r="L317" s="6">
        <v>44527</v>
      </c>
      <c r="M317" s="8">
        <v>400000</v>
      </c>
      <c r="N317" s="9">
        <v>0.85</v>
      </c>
      <c r="O317" s="9">
        <v>1</v>
      </c>
      <c r="P317" s="10">
        <f t="shared" si="4"/>
        <v>340000</v>
      </c>
      <c r="Q317" s="5" t="s">
        <v>703</v>
      </c>
      <c r="S317" s="11"/>
    </row>
    <row r="318" spans="1:19" x14ac:dyDescent="0.35">
      <c r="A318" s="5">
        <v>900550</v>
      </c>
      <c r="B318" s="7" t="s">
        <v>807</v>
      </c>
      <c r="C318" s="5" t="s">
        <v>9</v>
      </c>
      <c r="D318" s="5" t="s">
        <v>4</v>
      </c>
      <c r="E318" s="5" t="s">
        <v>329</v>
      </c>
      <c r="F318" s="5" t="s">
        <v>556</v>
      </c>
      <c r="G318" s="5" t="s">
        <v>573</v>
      </c>
      <c r="H318" s="6">
        <v>44167</v>
      </c>
      <c r="I318" s="6">
        <v>44230</v>
      </c>
      <c r="J318" s="6">
        <v>44252</v>
      </c>
      <c r="K318" s="6">
        <v>44294</v>
      </c>
      <c r="L318" s="6">
        <v>44366</v>
      </c>
      <c r="M318" s="8">
        <v>900000</v>
      </c>
      <c r="N318" s="9">
        <v>0.6</v>
      </c>
      <c r="O318" s="9">
        <v>1</v>
      </c>
      <c r="P318" s="10">
        <f t="shared" si="4"/>
        <v>540000</v>
      </c>
      <c r="Q318" s="5" t="s">
        <v>603</v>
      </c>
      <c r="S318" s="11"/>
    </row>
    <row r="319" spans="1:19" x14ac:dyDescent="0.35">
      <c r="A319" s="5">
        <v>900554</v>
      </c>
      <c r="B319" s="7" t="s">
        <v>807</v>
      </c>
      <c r="C319" s="5" t="s">
        <v>9</v>
      </c>
      <c r="D319" s="5" t="s">
        <v>4</v>
      </c>
      <c r="E319" s="5" t="s">
        <v>438</v>
      </c>
      <c r="F319" s="5" t="s">
        <v>556</v>
      </c>
      <c r="G319" s="5" t="s">
        <v>573</v>
      </c>
      <c r="H319" s="6">
        <v>44159</v>
      </c>
      <c r="I319" s="6">
        <v>44222</v>
      </c>
      <c r="J319" s="6">
        <v>44244</v>
      </c>
      <c r="K319" s="6">
        <v>44286</v>
      </c>
      <c r="L319" s="6">
        <v>44358</v>
      </c>
      <c r="M319" s="8">
        <v>3200000</v>
      </c>
      <c r="N319" s="9">
        <v>0.85</v>
      </c>
      <c r="O319" s="9">
        <v>1</v>
      </c>
      <c r="P319" s="10">
        <f t="shared" si="4"/>
        <v>2720000</v>
      </c>
      <c r="Q319" s="5" t="s">
        <v>700</v>
      </c>
      <c r="S319" s="11"/>
    </row>
    <row r="320" spans="1:19" x14ac:dyDescent="0.35">
      <c r="A320" s="5">
        <v>900333</v>
      </c>
      <c r="B320" s="7" t="s">
        <v>807</v>
      </c>
      <c r="C320" s="5" t="s">
        <v>3</v>
      </c>
      <c r="D320" s="5" t="s">
        <v>4</v>
      </c>
      <c r="E320" s="5" t="s">
        <v>294</v>
      </c>
      <c r="F320" s="5" t="s">
        <v>557</v>
      </c>
      <c r="G320" s="5" t="s">
        <v>573</v>
      </c>
      <c r="H320" s="6">
        <v>44585</v>
      </c>
      <c r="I320" s="6">
        <v>44648</v>
      </c>
      <c r="J320" s="6">
        <v>44670</v>
      </c>
      <c r="K320" s="6">
        <v>44712</v>
      </c>
      <c r="L320" s="6">
        <v>44784</v>
      </c>
      <c r="M320" s="8">
        <v>732000</v>
      </c>
      <c r="N320" s="9">
        <v>1</v>
      </c>
      <c r="O320" s="9">
        <v>1</v>
      </c>
      <c r="P320" s="10">
        <f t="shared" si="4"/>
        <v>732000</v>
      </c>
      <c r="Q320" s="5" t="s">
        <v>693</v>
      </c>
      <c r="S320" s="11"/>
    </row>
    <row r="321" spans="1:19" x14ac:dyDescent="0.35">
      <c r="A321" s="5">
        <v>900199</v>
      </c>
      <c r="B321" s="7" t="s">
        <v>807</v>
      </c>
      <c r="C321" s="5" t="s">
        <v>9</v>
      </c>
      <c r="D321" s="5" t="s">
        <v>4</v>
      </c>
      <c r="E321" s="5" t="s">
        <v>200</v>
      </c>
      <c r="F321" s="5" t="s">
        <v>558</v>
      </c>
      <c r="G321" s="5" t="s">
        <v>573</v>
      </c>
      <c r="H321" s="6">
        <v>44832</v>
      </c>
      <c r="I321" s="6">
        <v>44895</v>
      </c>
      <c r="J321" s="6">
        <v>44917</v>
      </c>
      <c r="K321" s="6">
        <v>44959</v>
      </c>
      <c r="L321" s="6">
        <v>45031</v>
      </c>
      <c r="M321" s="8">
        <v>3500000</v>
      </c>
      <c r="N321" s="9">
        <v>1</v>
      </c>
      <c r="O321" s="9">
        <v>1</v>
      </c>
      <c r="P321" s="10">
        <f t="shared" si="4"/>
        <v>3500000</v>
      </c>
      <c r="Q321" s="5" t="s">
        <v>602</v>
      </c>
      <c r="S321" s="11"/>
    </row>
    <row r="322" spans="1:19" x14ac:dyDescent="0.35">
      <c r="A322" s="5">
        <v>900475</v>
      </c>
      <c r="B322" s="7" t="s">
        <v>807</v>
      </c>
      <c r="C322" s="5" t="s">
        <v>8</v>
      </c>
      <c r="D322" s="5" t="s">
        <v>4</v>
      </c>
      <c r="E322" s="5" t="s">
        <v>388</v>
      </c>
      <c r="F322" s="5" t="s">
        <v>558</v>
      </c>
      <c r="G322" s="5" t="s">
        <v>573</v>
      </c>
      <c r="H322" s="6">
        <v>44322</v>
      </c>
      <c r="I322" s="6">
        <v>44385</v>
      </c>
      <c r="J322" s="6">
        <v>44407</v>
      </c>
      <c r="K322" s="6">
        <v>44449</v>
      </c>
      <c r="L322" s="6">
        <v>44521</v>
      </c>
      <c r="M322" s="8">
        <v>250000</v>
      </c>
      <c r="N322" s="9">
        <v>0.55000000000000004</v>
      </c>
      <c r="O322" s="9">
        <v>1</v>
      </c>
      <c r="P322" s="10">
        <f t="shared" ref="P322:P385" si="5">M322*N322*O322</f>
        <v>137500</v>
      </c>
      <c r="Q322" s="5" t="s">
        <v>611</v>
      </c>
      <c r="S322" s="11"/>
    </row>
    <row r="323" spans="1:19" x14ac:dyDescent="0.35">
      <c r="A323" s="5">
        <v>900492</v>
      </c>
      <c r="B323" s="7" t="s">
        <v>807</v>
      </c>
      <c r="C323" s="5" t="s">
        <v>12</v>
      </c>
      <c r="D323" s="5" t="s">
        <v>4</v>
      </c>
      <c r="E323" s="5" t="s">
        <v>403</v>
      </c>
      <c r="F323" s="5" t="s">
        <v>558</v>
      </c>
      <c r="G323" s="5" t="s">
        <v>573</v>
      </c>
      <c r="H323" s="6">
        <v>44284</v>
      </c>
      <c r="I323" s="6">
        <v>44347</v>
      </c>
      <c r="J323" s="6">
        <v>44369</v>
      </c>
      <c r="K323" s="6">
        <v>44411</v>
      </c>
      <c r="L323" s="6">
        <v>44483</v>
      </c>
      <c r="M323" s="8">
        <v>180000</v>
      </c>
      <c r="N323" s="9">
        <v>0.6</v>
      </c>
      <c r="O323" s="9">
        <v>1</v>
      </c>
      <c r="P323" s="10">
        <f t="shared" si="5"/>
        <v>108000</v>
      </c>
      <c r="Q323" s="5" t="s">
        <v>588</v>
      </c>
      <c r="S323" s="11"/>
    </row>
    <row r="324" spans="1:19" x14ac:dyDescent="0.35">
      <c r="A324" s="5">
        <v>900142</v>
      </c>
      <c r="B324" s="7" t="s">
        <v>807</v>
      </c>
      <c r="C324" s="5" t="s">
        <v>3</v>
      </c>
      <c r="D324" s="5" t="s">
        <v>4</v>
      </c>
      <c r="E324" s="5" t="s">
        <v>154</v>
      </c>
      <c r="F324" s="5" t="s">
        <v>558</v>
      </c>
      <c r="G324" s="5" t="s">
        <v>573</v>
      </c>
      <c r="H324" s="6">
        <v>44927</v>
      </c>
      <c r="I324" s="6">
        <v>44990</v>
      </c>
      <c r="J324" s="6">
        <v>45012</v>
      </c>
      <c r="K324" s="6">
        <v>45054</v>
      </c>
      <c r="L324" s="6">
        <v>45126</v>
      </c>
      <c r="M324" s="8">
        <v>0</v>
      </c>
      <c r="N324" s="9">
        <v>1</v>
      </c>
      <c r="O324" s="9">
        <v>1</v>
      </c>
      <c r="P324" s="10">
        <f t="shared" si="5"/>
        <v>0</v>
      </c>
      <c r="Q324" s="5" t="s">
        <v>705</v>
      </c>
      <c r="S324" s="11"/>
    </row>
    <row r="325" spans="1:19" x14ac:dyDescent="0.35">
      <c r="A325" s="5">
        <v>900180</v>
      </c>
      <c r="B325" s="7" t="s">
        <v>807</v>
      </c>
      <c r="C325" s="5" t="s">
        <v>5</v>
      </c>
      <c r="D325" s="5" t="s">
        <v>4</v>
      </c>
      <c r="E325" s="5" t="s">
        <v>184</v>
      </c>
      <c r="F325" s="5" t="s">
        <v>558</v>
      </c>
      <c r="G325" s="5" t="s">
        <v>573</v>
      </c>
      <c r="H325" s="6">
        <v>44868</v>
      </c>
      <c r="I325" s="6">
        <v>44931</v>
      </c>
      <c r="J325" s="6">
        <v>44953</v>
      </c>
      <c r="K325" s="6">
        <v>44995</v>
      </c>
      <c r="L325" s="6">
        <v>45067</v>
      </c>
      <c r="M325" s="8">
        <v>405000</v>
      </c>
      <c r="N325" s="9">
        <v>1</v>
      </c>
      <c r="O325" s="9">
        <v>1</v>
      </c>
      <c r="P325" s="10">
        <f t="shared" si="5"/>
        <v>405000</v>
      </c>
      <c r="Q325" s="5" t="s">
        <v>642</v>
      </c>
      <c r="S325" s="11"/>
    </row>
    <row r="326" spans="1:19" x14ac:dyDescent="0.35">
      <c r="A326" s="5">
        <v>900226</v>
      </c>
      <c r="B326" s="7" t="s">
        <v>807</v>
      </c>
      <c r="C326" s="5" t="s">
        <v>8</v>
      </c>
      <c r="D326" s="5" t="s">
        <v>4</v>
      </c>
      <c r="E326" s="5" t="s">
        <v>178</v>
      </c>
      <c r="F326" s="5" t="s">
        <v>558</v>
      </c>
      <c r="G326" s="5" t="s">
        <v>573</v>
      </c>
      <c r="H326" s="6">
        <v>44780</v>
      </c>
      <c r="I326" s="6">
        <v>44843</v>
      </c>
      <c r="J326" s="6">
        <v>44865</v>
      </c>
      <c r="K326" s="6">
        <v>44907</v>
      </c>
      <c r="L326" s="6">
        <v>44979</v>
      </c>
      <c r="M326" s="8">
        <v>560000</v>
      </c>
      <c r="N326" s="9">
        <v>1</v>
      </c>
      <c r="O326" s="9">
        <v>1</v>
      </c>
      <c r="P326" s="10">
        <f t="shared" si="5"/>
        <v>560000</v>
      </c>
      <c r="Q326" s="5" t="s">
        <v>642</v>
      </c>
      <c r="S326" s="11"/>
    </row>
    <row r="327" spans="1:19" x14ac:dyDescent="0.35">
      <c r="A327" s="5">
        <v>900337</v>
      </c>
      <c r="B327" s="7" t="s">
        <v>807</v>
      </c>
      <c r="C327" s="5" t="s">
        <v>5</v>
      </c>
      <c r="D327" s="5" t="s">
        <v>4</v>
      </c>
      <c r="E327" s="5" t="s">
        <v>298</v>
      </c>
      <c r="F327" s="5" t="s">
        <v>559</v>
      </c>
      <c r="G327" s="5" t="s">
        <v>573</v>
      </c>
      <c r="H327" s="6">
        <v>44578</v>
      </c>
      <c r="I327" s="6">
        <v>44641</v>
      </c>
      <c r="J327" s="6">
        <v>44663</v>
      </c>
      <c r="K327" s="6">
        <v>44705</v>
      </c>
      <c r="L327" s="6">
        <v>44777</v>
      </c>
      <c r="M327" s="8">
        <v>1</v>
      </c>
      <c r="N327" s="9">
        <v>0.85</v>
      </c>
      <c r="O327" s="9">
        <v>1</v>
      </c>
      <c r="P327" s="10">
        <f t="shared" si="5"/>
        <v>0.85</v>
      </c>
      <c r="Q327" s="5" t="s">
        <v>703</v>
      </c>
      <c r="S327" s="11"/>
    </row>
    <row r="328" spans="1:19" x14ac:dyDescent="0.35">
      <c r="A328" s="5">
        <v>900379</v>
      </c>
      <c r="B328" s="7" t="s">
        <v>807</v>
      </c>
      <c r="C328" s="5" t="s">
        <v>8</v>
      </c>
      <c r="D328" s="5" t="s">
        <v>4</v>
      </c>
      <c r="E328" s="5" t="s">
        <v>324</v>
      </c>
      <c r="F328" s="5" t="s">
        <v>561</v>
      </c>
      <c r="G328" s="5" t="s">
        <v>573</v>
      </c>
      <c r="H328" s="6">
        <v>44518</v>
      </c>
      <c r="I328" s="6">
        <v>44581</v>
      </c>
      <c r="J328" s="6">
        <v>44603</v>
      </c>
      <c r="K328" s="6">
        <v>44645</v>
      </c>
      <c r="L328" s="6">
        <v>44717</v>
      </c>
      <c r="M328" s="8">
        <v>3500000</v>
      </c>
      <c r="N328" s="9">
        <v>0.85</v>
      </c>
      <c r="O328" s="9">
        <v>1</v>
      </c>
      <c r="P328" s="10">
        <f t="shared" si="5"/>
        <v>2975000</v>
      </c>
      <c r="Q328" s="5" t="s">
        <v>602</v>
      </c>
      <c r="S328" s="11"/>
    </row>
    <row r="329" spans="1:19" x14ac:dyDescent="0.35">
      <c r="A329" s="5">
        <v>900440</v>
      </c>
      <c r="B329" s="7" t="s">
        <v>807</v>
      </c>
      <c r="C329" s="5" t="s">
        <v>8</v>
      </c>
      <c r="D329" s="5" t="s">
        <v>4</v>
      </c>
      <c r="E329" s="5" t="s">
        <v>366</v>
      </c>
      <c r="F329" s="5" t="s">
        <v>562</v>
      </c>
      <c r="G329" s="5" t="s">
        <v>573</v>
      </c>
      <c r="H329" s="6">
        <v>44406</v>
      </c>
      <c r="I329" s="6">
        <v>44469</v>
      </c>
      <c r="J329" s="6">
        <v>44491</v>
      </c>
      <c r="K329" s="6">
        <v>44533</v>
      </c>
      <c r="L329" s="6">
        <v>44605</v>
      </c>
      <c r="M329" s="8">
        <v>369000</v>
      </c>
      <c r="N329" s="9">
        <v>1</v>
      </c>
      <c r="O329" s="9">
        <v>1</v>
      </c>
      <c r="P329" s="10">
        <f t="shared" si="5"/>
        <v>369000</v>
      </c>
      <c r="Q329" s="5" t="s">
        <v>590</v>
      </c>
      <c r="S329" s="11"/>
    </row>
    <row r="330" spans="1:19" x14ac:dyDescent="0.35">
      <c r="A330" s="5">
        <v>900043</v>
      </c>
      <c r="B330" s="7" t="s">
        <v>807</v>
      </c>
      <c r="C330" s="5" t="s">
        <v>9</v>
      </c>
      <c r="D330" s="5" t="s">
        <v>4</v>
      </c>
      <c r="E330" s="5" t="s">
        <v>70</v>
      </c>
      <c r="F330" s="5" t="s">
        <v>562</v>
      </c>
      <c r="G330" s="5" t="s">
        <v>573</v>
      </c>
      <c r="H330" s="6">
        <v>45139</v>
      </c>
      <c r="I330" s="6">
        <v>45202</v>
      </c>
      <c r="J330" s="6">
        <v>45224</v>
      </c>
      <c r="K330" s="6">
        <v>45266</v>
      </c>
      <c r="L330" s="6">
        <v>45338</v>
      </c>
      <c r="M330" s="8">
        <v>500000</v>
      </c>
      <c r="N330" s="9">
        <v>0.85</v>
      </c>
      <c r="O330" s="9">
        <v>1</v>
      </c>
      <c r="P330" s="10">
        <f t="shared" si="5"/>
        <v>425000</v>
      </c>
      <c r="Q330" s="5" t="s">
        <v>637</v>
      </c>
      <c r="S330" s="11"/>
    </row>
    <row r="331" spans="1:19" x14ac:dyDescent="0.35">
      <c r="A331" s="5">
        <v>900040</v>
      </c>
      <c r="B331" s="7" t="s">
        <v>807</v>
      </c>
      <c r="C331" s="5" t="s">
        <v>8</v>
      </c>
      <c r="D331" s="5" t="s">
        <v>4</v>
      </c>
      <c r="E331" s="5" t="s">
        <v>43</v>
      </c>
      <c r="F331" s="5" t="s">
        <v>552</v>
      </c>
      <c r="G331" s="5" t="s">
        <v>574</v>
      </c>
      <c r="H331" s="6">
        <v>45145</v>
      </c>
      <c r="I331" s="6">
        <v>45208</v>
      </c>
      <c r="J331" s="6">
        <v>45230</v>
      </c>
      <c r="K331" s="6">
        <v>45272</v>
      </c>
      <c r="L331" s="6">
        <v>45344</v>
      </c>
      <c r="M331" s="8">
        <v>0</v>
      </c>
      <c r="N331" s="9">
        <v>1</v>
      </c>
      <c r="O331" s="9">
        <v>1</v>
      </c>
      <c r="P331" s="10">
        <f t="shared" si="5"/>
        <v>0</v>
      </c>
      <c r="Q331" s="5" t="s">
        <v>707</v>
      </c>
      <c r="S331" s="11"/>
    </row>
    <row r="332" spans="1:19" x14ac:dyDescent="0.35">
      <c r="A332" s="5">
        <v>900146</v>
      </c>
      <c r="B332" s="7" t="s">
        <v>807</v>
      </c>
      <c r="C332" s="5" t="s">
        <v>8</v>
      </c>
      <c r="D332" s="5" t="s">
        <v>4</v>
      </c>
      <c r="E332" s="5" t="s">
        <v>58</v>
      </c>
      <c r="F332" s="5" t="s">
        <v>555</v>
      </c>
      <c r="G332" s="5" t="s">
        <v>574</v>
      </c>
      <c r="H332" s="6">
        <v>44921</v>
      </c>
      <c r="I332" s="6">
        <v>44984</v>
      </c>
      <c r="J332" s="6">
        <v>45006</v>
      </c>
      <c r="K332" s="6">
        <v>45048</v>
      </c>
      <c r="L332" s="6">
        <v>45120</v>
      </c>
      <c r="M332" s="8">
        <v>100000</v>
      </c>
      <c r="N332" s="9">
        <v>1</v>
      </c>
      <c r="O332" s="9">
        <v>1</v>
      </c>
      <c r="P332" s="10">
        <f t="shared" si="5"/>
        <v>100000</v>
      </c>
      <c r="Q332" s="5" t="s">
        <v>708</v>
      </c>
      <c r="S332" s="11"/>
    </row>
    <row r="333" spans="1:19" x14ac:dyDescent="0.35">
      <c r="A333" s="5">
        <v>900014</v>
      </c>
      <c r="B333" s="7" t="s">
        <v>807</v>
      </c>
      <c r="C333" s="5" t="s">
        <v>8</v>
      </c>
      <c r="D333" s="5" t="s">
        <v>4</v>
      </c>
      <c r="E333" s="5" t="s">
        <v>43</v>
      </c>
      <c r="F333" s="5" t="s">
        <v>556</v>
      </c>
      <c r="G333" s="5" t="s">
        <v>574</v>
      </c>
      <c r="H333" s="6">
        <v>45202</v>
      </c>
      <c r="I333" s="6">
        <v>45265</v>
      </c>
      <c r="J333" s="6">
        <v>45287</v>
      </c>
      <c r="K333" s="6">
        <v>45329</v>
      </c>
      <c r="L333" s="6">
        <v>45401</v>
      </c>
      <c r="M333" s="8">
        <v>3200000</v>
      </c>
      <c r="N333" s="9">
        <v>1</v>
      </c>
      <c r="O333" s="9">
        <v>1</v>
      </c>
      <c r="P333" s="10">
        <f t="shared" si="5"/>
        <v>3200000</v>
      </c>
      <c r="Q333" s="5" t="s">
        <v>709</v>
      </c>
      <c r="S333" s="11"/>
    </row>
    <row r="334" spans="1:19" x14ac:dyDescent="0.35">
      <c r="A334" s="5">
        <v>900028</v>
      </c>
      <c r="B334" s="7" t="s">
        <v>807</v>
      </c>
      <c r="C334" s="5" t="s">
        <v>8</v>
      </c>
      <c r="D334" s="5" t="s">
        <v>4</v>
      </c>
      <c r="E334" s="5" t="s">
        <v>57</v>
      </c>
      <c r="F334" s="5" t="s">
        <v>558</v>
      </c>
      <c r="G334" s="5" t="s">
        <v>574</v>
      </c>
      <c r="H334" s="6">
        <v>45176</v>
      </c>
      <c r="I334" s="6">
        <v>45239</v>
      </c>
      <c r="J334" s="6">
        <v>45261</v>
      </c>
      <c r="K334" s="6">
        <v>45303</v>
      </c>
      <c r="L334" s="6">
        <v>45375</v>
      </c>
      <c r="M334" s="8">
        <v>320000</v>
      </c>
      <c r="N334" s="9">
        <v>0.85</v>
      </c>
      <c r="O334" s="9">
        <v>1</v>
      </c>
      <c r="P334" s="10">
        <f t="shared" si="5"/>
        <v>272000</v>
      </c>
      <c r="Q334" s="5" t="s">
        <v>707</v>
      </c>
      <c r="S334" s="11"/>
    </row>
    <row r="335" spans="1:19" x14ac:dyDescent="0.35">
      <c r="A335" s="5">
        <v>900447</v>
      </c>
      <c r="B335" s="7" t="s">
        <v>807</v>
      </c>
      <c r="C335" s="5" t="s">
        <v>8</v>
      </c>
      <c r="D335" s="5" t="s">
        <v>4</v>
      </c>
      <c r="E335" s="5" t="s">
        <v>370</v>
      </c>
      <c r="F335" s="5" t="s">
        <v>544</v>
      </c>
      <c r="G335" s="5" t="s">
        <v>575</v>
      </c>
      <c r="H335" s="6">
        <v>44383</v>
      </c>
      <c r="I335" s="6">
        <v>44446</v>
      </c>
      <c r="J335" s="6">
        <v>44468</v>
      </c>
      <c r="K335" s="6">
        <v>44510</v>
      </c>
      <c r="L335" s="6">
        <v>44582</v>
      </c>
      <c r="M335" s="8">
        <v>270000</v>
      </c>
      <c r="N335" s="9">
        <v>0.55000000000000004</v>
      </c>
      <c r="O335" s="9">
        <v>1</v>
      </c>
      <c r="P335" s="10">
        <f t="shared" si="5"/>
        <v>148500</v>
      </c>
      <c r="Q335" s="5" t="s">
        <v>585</v>
      </c>
      <c r="S335" s="11"/>
    </row>
    <row r="336" spans="1:19" x14ac:dyDescent="0.35">
      <c r="A336" s="5">
        <v>900501</v>
      </c>
      <c r="B336" s="7" t="s">
        <v>807</v>
      </c>
      <c r="C336" s="5" t="s">
        <v>5</v>
      </c>
      <c r="D336" s="5" t="s">
        <v>4</v>
      </c>
      <c r="E336" s="5" t="s">
        <v>113</v>
      </c>
      <c r="F336" s="5" t="s">
        <v>545</v>
      </c>
      <c r="G336" s="5" t="s">
        <v>575</v>
      </c>
      <c r="H336" s="6">
        <v>44252</v>
      </c>
      <c r="I336" s="6">
        <v>44315</v>
      </c>
      <c r="J336" s="6">
        <v>44337</v>
      </c>
      <c r="K336" s="6">
        <v>44379</v>
      </c>
      <c r="L336" s="6">
        <v>44451</v>
      </c>
      <c r="M336" s="8">
        <v>127500</v>
      </c>
      <c r="N336" s="9">
        <v>0.55000000000000004</v>
      </c>
      <c r="O336" s="9">
        <v>1</v>
      </c>
      <c r="P336" s="10">
        <f t="shared" si="5"/>
        <v>70125</v>
      </c>
      <c r="Q336" s="5" t="s">
        <v>583</v>
      </c>
      <c r="S336" s="11"/>
    </row>
    <row r="337" spans="1:19" x14ac:dyDescent="0.35">
      <c r="A337" s="5">
        <v>900409</v>
      </c>
      <c r="B337" s="7" t="s">
        <v>807</v>
      </c>
      <c r="C337" s="5" t="s">
        <v>5</v>
      </c>
      <c r="D337" s="5" t="s">
        <v>4</v>
      </c>
      <c r="E337" s="5" t="s">
        <v>348</v>
      </c>
      <c r="F337" s="5" t="s">
        <v>550</v>
      </c>
      <c r="G337" s="5" t="s">
        <v>575</v>
      </c>
      <c r="H337" s="6">
        <v>44474</v>
      </c>
      <c r="I337" s="6">
        <v>44537</v>
      </c>
      <c r="J337" s="6">
        <v>44559</v>
      </c>
      <c r="K337" s="6">
        <v>44601</v>
      </c>
      <c r="L337" s="6">
        <v>44673</v>
      </c>
      <c r="M337" s="8">
        <v>0</v>
      </c>
      <c r="N337" s="9">
        <v>1</v>
      </c>
      <c r="O337" s="9">
        <v>1</v>
      </c>
      <c r="P337" s="10">
        <f t="shared" si="5"/>
        <v>0</v>
      </c>
      <c r="Q337" s="5" t="s">
        <v>598</v>
      </c>
      <c r="S337" s="11"/>
    </row>
    <row r="338" spans="1:19" x14ac:dyDescent="0.35">
      <c r="A338" s="5">
        <v>900327</v>
      </c>
      <c r="B338" s="7" t="s">
        <v>807</v>
      </c>
      <c r="C338" s="5" t="s">
        <v>8</v>
      </c>
      <c r="D338" s="5" t="s">
        <v>4</v>
      </c>
      <c r="E338" s="5" t="s">
        <v>132</v>
      </c>
      <c r="F338" s="5" t="s">
        <v>551</v>
      </c>
      <c r="G338" s="5" t="s">
        <v>575</v>
      </c>
      <c r="H338" s="6">
        <v>44591</v>
      </c>
      <c r="I338" s="6">
        <v>44654</v>
      </c>
      <c r="J338" s="6">
        <v>44676</v>
      </c>
      <c r="K338" s="6">
        <v>44718</v>
      </c>
      <c r="L338" s="6">
        <v>44790</v>
      </c>
      <c r="M338" s="8">
        <v>100000</v>
      </c>
      <c r="N338" s="9">
        <v>0.6</v>
      </c>
      <c r="O338" s="9">
        <v>1</v>
      </c>
      <c r="P338" s="10">
        <f t="shared" si="5"/>
        <v>60000</v>
      </c>
      <c r="Q338" s="5" t="s">
        <v>617</v>
      </c>
      <c r="S338" s="11"/>
    </row>
    <row r="339" spans="1:19" x14ac:dyDescent="0.35">
      <c r="A339" s="5">
        <v>900547</v>
      </c>
      <c r="B339" s="7" t="s">
        <v>807</v>
      </c>
      <c r="C339" s="5" t="s">
        <v>5</v>
      </c>
      <c r="D339" s="5" t="s">
        <v>4</v>
      </c>
      <c r="E339" s="5" t="s">
        <v>435</v>
      </c>
      <c r="F339" s="5" t="s">
        <v>556</v>
      </c>
      <c r="G339" s="5" t="s">
        <v>575</v>
      </c>
      <c r="H339" s="6">
        <v>44171</v>
      </c>
      <c r="I339" s="6">
        <v>44234</v>
      </c>
      <c r="J339" s="6">
        <v>44256</v>
      </c>
      <c r="K339" s="6">
        <v>44298</v>
      </c>
      <c r="L339" s="6">
        <v>44370</v>
      </c>
      <c r="M339" s="8">
        <v>0</v>
      </c>
      <c r="N339" s="9">
        <v>0.85</v>
      </c>
      <c r="O339" s="9">
        <v>1</v>
      </c>
      <c r="P339" s="10">
        <f t="shared" si="5"/>
        <v>0</v>
      </c>
      <c r="Q339" s="5" t="s">
        <v>583</v>
      </c>
      <c r="S339" s="11"/>
    </row>
    <row r="340" spans="1:19" x14ac:dyDescent="0.35">
      <c r="A340" s="5">
        <v>900538</v>
      </c>
      <c r="B340" s="7" t="s">
        <v>807</v>
      </c>
      <c r="C340" s="5" t="s">
        <v>5</v>
      </c>
      <c r="D340" s="5" t="s">
        <v>4</v>
      </c>
      <c r="E340" s="5" t="s">
        <v>151</v>
      </c>
      <c r="F340" s="5" t="s">
        <v>556</v>
      </c>
      <c r="G340" s="5" t="s">
        <v>575</v>
      </c>
      <c r="H340" s="6">
        <v>44188</v>
      </c>
      <c r="I340" s="6">
        <v>44251</v>
      </c>
      <c r="J340" s="6">
        <v>44273</v>
      </c>
      <c r="K340" s="6">
        <v>44315</v>
      </c>
      <c r="L340" s="6">
        <v>44387</v>
      </c>
      <c r="M340" s="8">
        <v>750000</v>
      </c>
      <c r="N340" s="9">
        <v>0.85</v>
      </c>
      <c r="O340" s="9">
        <v>1</v>
      </c>
      <c r="P340" s="10">
        <f t="shared" si="5"/>
        <v>637500</v>
      </c>
      <c r="Q340" s="5" t="s">
        <v>583</v>
      </c>
      <c r="S340" s="11"/>
    </row>
    <row r="341" spans="1:19" x14ac:dyDescent="0.35">
      <c r="A341" s="5">
        <v>900514</v>
      </c>
      <c r="B341" s="7" t="s">
        <v>807</v>
      </c>
      <c r="C341" s="5" t="s">
        <v>3</v>
      </c>
      <c r="D341" s="5" t="s">
        <v>4</v>
      </c>
      <c r="E341" s="5" t="s">
        <v>113</v>
      </c>
      <c r="F341" s="5" t="s">
        <v>560</v>
      </c>
      <c r="G341" s="5" t="s">
        <v>575</v>
      </c>
      <c r="H341" s="6">
        <v>44229</v>
      </c>
      <c r="I341" s="6">
        <v>44292</v>
      </c>
      <c r="J341" s="6">
        <v>44314</v>
      </c>
      <c r="K341" s="6">
        <v>44356</v>
      </c>
      <c r="L341" s="6">
        <v>44428</v>
      </c>
      <c r="M341" s="8">
        <v>1280000</v>
      </c>
      <c r="N341" s="9">
        <v>0.6</v>
      </c>
      <c r="O341" s="9">
        <v>1</v>
      </c>
      <c r="P341" s="10">
        <f t="shared" si="5"/>
        <v>768000</v>
      </c>
      <c r="Q341" s="5" t="s">
        <v>583</v>
      </c>
      <c r="S341" s="11"/>
    </row>
    <row r="342" spans="1:19" x14ac:dyDescent="0.35">
      <c r="A342" s="5">
        <v>900326</v>
      </c>
      <c r="B342" s="7" t="s">
        <v>807</v>
      </c>
      <c r="C342" s="5" t="s">
        <v>9</v>
      </c>
      <c r="D342" s="5" t="s">
        <v>4</v>
      </c>
      <c r="E342" s="5" t="s">
        <v>291</v>
      </c>
      <c r="F342" s="5" t="s">
        <v>562</v>
      </c>
      <c r="G342" s="5" t="s">
        <v>575</v>
      </c>
      <c r="H342" s="6">
        <v>44594</v>
      </c>
      <c r="I342" s="6">
        <v>44657</v>
      </c>
      <c r="J342" s="6">
        <v>44679</v>
      </c>
      <c r="K342" s="6">
        <v>44721</v>
      </c>
      <c r="L342" s="6">
        <v>44793</v>
      </c>
      <c r="M342" s="8">
        <v>100000</v>
      </c>
      <c r="N342" s="9">
        <v>0.85</v>
      </c>
      <c r="O342" s="9">
        <v>1</v>
      </c>
      <c r="P342" s="10">
        <f t="shared" si="5"/>
        <v>85000</v>
      </c>
      <c r="Q342" s="5" t="s">
        <v>649</v>
      </c>
      <c r="S342" s="11"/>
    </row>
    <row r="343" spans="1:19" x14ac:dyDescent="0.35">
      <c r="A343" s="5">
        <v>900487</v>
      </c>
      <c r="B343" s="7" t="s">
        <v>807</v>
      </c>
      <c r="C343" s="5" t="s">
        <v>9</v>
      </c>
      <c r="D343" s="5" t="s">
        <v>4</v>
      </c>
      <c r="E343" s="5" t="s">
        <v>398</v>
      </c>
      <c r="F343" s="5" t="s">
        <v>562</v>
      </c>
      <c r="G343" s="5" t="s">
        <v>575</v>
      </c>
      <c r="H343" s="6">
        <v>44292</v>
      </c>
      <c r="I343" s="6">
        <v>44355</v>
      </c>
      <c r="J343" s="6">
        <v>44377</v>
      </c>
      <c r="K343" s="6">
        <v>44419</v>
      </c>
      <c r="L343" s="6">
        <v>44491</v>
      </c>
      <c r="M343" s="8">
        <v>1000000</v>
      </c>
      <c r="N343" s="9">
        <v>1</v>
      </c>
      <c r="O343" s="9">
        <v>1</v>
      </c>
      <c r="P343" s="10">
        <f t="shared" si="5"/>
        <v>1000000</v>
      </c>
      <c r="Q343" s="5" t="s">
        <v>583</v>
      </c>
      <c r="S343" s="11"/>
    </row>
    <row r="344" spans="1:19" x14ac:dyDescent="0.35">
      <c r="A344" s="5">
        <v>900490</v>
      </c>
      <c r="B344" s="7" t="s">
        <v>807</v>
      </c>
      <c r="C344" s="5" t="s">
        <v>5</v>
      </c>
      <c r="D344" s="5" t="s">
        <v>4</v>
      </c>
      <c r="E344" s="5" t="s">
        <v>401</v>
      </c>
      <c r="F344" s="5" t="s">
        <v>562</v>
      </c>
      <c r="G344" s="5" t="s">
        <v>575</v>
      </c>
      <c r="H344" s="6">
        <v>44286</v>
      </c>
      <c r="I344" s="6">
        <v>44349</v>
      </c>
      <c r="J344" s="6">
        <v>44371</v>
      </c>
      <c r="K344" s="6">
        <v>44413</v>
      </c>
      <c r="L344" s="6">
        <v>44485</v>
      </c>
      <c r="M344" s="8">
        <v>0</v>
      </c>
      <c r="N344" s="9">
        <v>0.85</v>
      </c>
      <c r="O344" s="9">
        <v>1</v>
      </c>
      <c r="P344" s="10">
        <f t="shared" si="5"/>
        <v>0</v>
      </c>
      <c r="Q344" s="5" t="s">
        <v>598</v>
      </c>
      <c r="S344" s="11"/>
    </row>
    <row r="345" spans="1:19" x14ac:dyDescent="0.35">
      <c r="A345" s="5">
        <v>900419</v>
      </c>
      <c r="B345" s="7" t="s">
        <v>807</v>
      </c>
      <c r="C345" s="5" t="s">
        <v>9</v>
      </c>
      <c r="D345" s="5" t="s">
        <v>4</v>
      </c>
      <c r="E345" s="5" t="s">
        <v>355</v>
      </c>
      <c r="F345" s="5" t="s">
        <v>547</v>
      </c>
      <c r="G345" s="5" t="s">
        <v>576</v>
      </c>
      <c r="H345" s="6">
        <v>44461</v>
      </c>
      <c r="I345" s="6">
        <v>44524</v>
      </c>
      <c r="J345" s="6">
        <v>44546</v>
      </c>
      <c r="K345" s="6">
        <v>44588</v>
      </c>
      <c r="L345" s="6">
        <v>44660</v>
      </c>
      <c r="M345" s="8">
        <v>0</v>
      </c>
      <c r="N345" s="9">
        <v>1</v>
      </c>
      <c r="O345" s="9">
        <v>1</v>
      </c>
      <c r="P345" s="10">
        <f t="shared" si="5"/>
        <v>0</v>
      </c>
      <c r="Q345" s="5" t="s">
        <v>590</v>
      </c>
      <c r="S345" s="11"/>
    </row>
    <row r="346" spans="1:19" x14ac:dyDescent="0.35">
      <c r="A346" s="5">
        <v>900448</v>
      </c>
      <c r="B346" s="7" t="s">
        <v>807</v>
      </c>
      <c r="C346" s="5" t="s">
        <v>3</v>
      </c>
      <c r="D346" s="5" t="s">
        <v>4</v>
      </c>
      <c r="E346" s="5" t="s">
        <v>371</v>
      </c>
      <c r="F346" s="5" t="s">
        <v>547</v>
      </c>
      <c r="G346" s="5" t="s">
        <v>576</v>
      </c>
      <c r="H346" s="6">
        <v>44382</v>
      </c>
      <c r="I346" s="6">
        <v>44445</v>
      </c>
      <c r="J346" s="6">
        <v>44467</v>
      </c>
      <c r="K346" s="6">
        <v>44509</v>
      </c>
      <c r="L346" s="6">
        <v>44581</v>
      </c>
      <c r="M346" s="8">
        <v>750000</v>
      </c>
      <c r="N346" s="9">
        <v>1</v>
      </c>
      <c r="O346" s="9">
        <v>1</v>
      </c>
      <c r="P346" s="10">
        <f t="shared" si="5"/>
        <v>750000</v>
      </c>
      <c r="Q346" s="5" t="s">
        <v>711</v>
      </c>
      <c r="S346" s="11"/>
    </row>
    <row r="347" spans="1:19" x14ac:dyDescent="0.35">
      <c r="A347" s="5">
        <v>900165</v>
      </c>
      <c r="B347" s="7" t="s">
        <v>807</v>
      </c>
      <c r="C347" s="5" t="s">
        <v>8</v>
      </c>
      <c r="D347" s="5" t="s">
        <v>4</v>
      </c>
      <c r="E347" s="5" t="s">
        <v>174</v>
      </c>
      <c r="F347" s="5" t="s">
        <v>548</v>
      </c>
      <c r="G347" s="5" t="s">
        <v>576</v>
      </c>
      <c r="H347" s="6">
        <v>44894</v>
      </c>
      <c r="I347" s="6">
        <v>44957</v>
      </c>
      <c r="J347" s="6">
        <v>44979</v>
      </c>
      <c r="K347" s="6">
        <v>45021</v>
      </c>
      <c r="L347" s="6">
        <v>45093</v>
      </c>
      <c r="M347" s="8">
        <v>520000</v>
      </c>
      <c r="N347" s="9">
        <v>0.6</v>
      </c>
      <c r="O347" s="9">
        <v>1</v>
      </c>
      <c r="P347" s="10">
        <f t="shared" si="5"/>
        <v>312000</v>
      </c>
      <c r="Q347" s="5" t="s">
        <v>592</v>
      </c>
      <c r="S347" s="11"/>
    </row>
    <row r="348" spans="1:19" x14ac:dyDescent="0.35">
      <c r="A348" s="5">
        <v>900263</v>
      </c>
      <c r="B348" s="7" t="s">
        <v>807</v>
      </c>
      <c r="C348" s="5" t="s">
        <v>3</v>
      </c>
      <c r="D348" s="5" t="s">
        <v>4</v>
      </c>
      <c r="E348" s="5" t="s">
        <v>87</v>
      </c>
      <c r="F348" s="5" t="s">
        <v>548</v>
      </c>
      <c r="G348" s="5" t="s">
        <v>576</v>
      </c>
      <c r="H348" s="6">
        <v>44704</v>
      </c>
      <c r="I348" s="6">
        <v>44767</v>
      </c>
      <c r="J348" s="6">
        <v>44789</v>
      </c>
      <c r="K348" s="6">
        <v>44831</v>
      </c>
      <c r="L348" s="6">
        <v>44903</v>
      </c>
      <c r="M348" s="8">
        <v>400000</v>
      </c>
      <c r="N348" s="9">
        <v>1</v>
      </c>
      <c r="O348" s="9">
        <v>1</v>
      </c>
      <c r="P348" s="10">
        <f t="shared" si="5"/>
        <v>400000</v>
      </c>
      <c r="Q348" s="5" t="s">
        <v>711</v>
      </c>
      <c r="S348" s="11"/>
    </row>
    <row r="349" spans="1:19" x14ac:dyDescent="0.35">
      <c r="A349" s="5">
        <v>900522</v>
      </c>
      <c r="B349" s="7" t="s">
        <v>807</v>
      </c>
      <c r="C349" s="5" t="s">
        <v>9</v>
      </c>
      <c r="D349" s="5" t="s">
        <v>4</v>
      </c>
      <c r="E349" s="5" t="s">
        <v>420</v>
      </c>
      <c r="F349" s="5" t="s">
        <v>548</v>
      </c>
      <c r="G349" s="5" t="s">
        <v>576</v>
      </c>
      <c r="H349" s="6">
        <v>44213</v>
      </c>
      <c r="I349" s="6">
        <v>44276</v>
      </c>
      <c r="J349" s="6">
        <v>44298</v>
      </c>
      <c r="K349" s="6">
        <v>44340</v>
      </c>
      <c r="L349" s="6">
        <v>44412</v>
      </c>
      <c r="M349" s="8">
        <v>200000</v>
      </c>
      <c r="N349" s="9">
        <v>0.6</v>
      </c>
      <c r="O349" s="9">
        <v>1</v>
      </c>
      <c r="P349" s="10">
        <f t="shared" si="5"/>
        <v>120000</v>
      </c>
      <c r="Q349" s="5" t="s">
        <v>592</v>
      </c>
      <c r="S349" s="11"/>
    </row>
    <row r="350" spans="1:19" x14ac:dyDescent="0.35">
      <c r="A350" s="5">
        <v>900559</v>
      </c>
      <c r="B350" s="7" t="s">
        <v>807</v>
      </c>
      <c r="C350" s="5" t="s">
        <v>8</v>
      </c>
      <c r="D350" s="5" t="s">
        <v>4</v>
      </c>
      <c r="E350" s="5" t="s">
        <v>235</v>
      </c>
      <c r="F350" s="5" t="s">
        <v>548</v>
      </c>
      <c r="G350" s="5" t="s">
        <v>576</v>
      </c>
      <c r="H350" s="6">
        <v>44150</v>
      </c>
      <c r="I350" s="6">
        <v>44213</v>
      </c>
      <c r="J350" s="6">
        <v>44235</v>
      </c>
      <c r="K350" s="6">
        <v>44277</v>
      </c>
      <c r="L350" s="6">
        <v>44349</v>
      </c>
      <c r="M350" s="8">
        <v>3500000</v>
      </c>
      <c r="N350" s="9">
        <v>0.55000000000000004</v>
      </c>
      <c r="O350" s="9">
        <v>1</v>
      </c>
      <c r="P350" s="10">
        <f t="shared" si="5"/>
        <v>1925000.0000000002</v>
      </c>
      <c r="Q350" s="5" t="s">
        <v>602</v>
      </c>
      <c r="S350" s="11"/>
    </row>
    <row r="351" spans="1:19" x14ac:dyDescent="0.35">
      <c r="A351" s="5">
        <v>900071</v>
      </c>
      <c r="B351" s="7" t="s">
        <v>807</v>
      </c>
      <c r="C351" s="5" t="s">
        <v>8</v>
      </c>
      <c r="D351" s="5" t="s">
        <v>4</v>
      </c>
      <c r="E351" s="5" t="s">
        <v>96</v>
      </c>
      <c r="F351" s="5" t="s">
        <v>552</v>
      </c>
      <c r="G351" s="5" t="s">
        <v>576</v>
      </c>
      <c r="H351" s="6">
        <v>45069</v>
      </c>
      <c r="I351" s="6">
        <v>45132</v>
      </c>
      <c r="J351" s="6">
        <v>45154</v>
      </c>
      <c r="K351" s="6">
        <v>45196</v>
      </c>
      <c r="L351" s="6">
        <v>45268</v>
      </c>
      <c r="M351" s="8">
        <v>900000</v>
      </c>
      <c r="N351" s="9">
        <v>0.55000000000000004</v>
      </c>
      <c r="O351" s="9">
        <v>1</v>
      </c>
      <c r="P351" s="10">
        <f t="shared" si="5"/>
        <v>495000.00000000006</v>
      </c>
      <c r="Q351" s="5" t="s">
        <v>713</v>
      </c>
      <c r="S351" s="11"/>
    </row>
    <row r="352" spans="1:19" x14ac:dyDescent="0.35">
      <c r="A352" s="5">
        <v>900271</v>
      </c>
      <c r="B352" s="7" t="s">
        <v>807</v>
      </c>
      <c r="C352" s="5" t="s">
        <v>3</v>
      </c>
      <c r="D352" s="5" t="s">
        <v>4</v>
      </c>
      <c r="E352" s="5" t="s">
        <v>249</v>
      </c>
      <c r="F352" s="5" t="s">
        <v>556</v>
      </c>
      <c r="G352" s="5" t="s">
        <v>576</v>
      </c>
      <c r="H352" s="6">
        <v>44693</v>
      </c>
      <c r="I352" s="6">
        <v>44756</v>
      </c>
      <c r="J352" s="6">
        <v>44778</v>
      </c>
      <c r="K352" s="6">
        <v>44820</v>
      </c>
      <c r="L352" s="6">
        <v>44892</v>
      </c>
      <c r="M352" s="8">
        <v>48750</v>
      </c>
      <c r="N352" s="9">
        <v>1</v>
      </c>
      <c r="O352" s="9">
        <v>1</v>
      </c>
      <c r="P352" s="10">
        <f t="shared" si="5"/>
        <v>48750</v>
      </c>
      <c r="Q352" s="5" t="s">
        <v>675</v>
      </c>
      <c r="S352" s="11"/>
    </row>
    <row r="353" spans="1:19" x14ac:dyDescent="0.35">
      <c r="A353" s="5">
        <v>900412</v>
      </c>
      <c r="B353" s="7" t="s">
        <v>807</v>
      </c>
      <c r="C353" s="5" t="s">
        <v>8</v>
      </c>
      <c r="D353" s="5" t="s">
        <v>4</v>
      </c>
      <c r="E353" s="5" t="s">
        <v>350</v>
      </c>
      <c r="F353" s="5" t="s">
        <v>557</v>
      </c>
      <c r="G353" s="5" t="s">
        <v>576</v>
      </c>
      <c r="H353" s="6">
        <v>44473</v>
      </c>
      <c r="I353" s="6">
        <v>44536</v>
      </c>
      <c r="J353" s="6">
        <v>44558</v>
      </c>
      <c r="K353" s="6">
        <v>44600</v>
      </c>
      <c r="L353" s="6">
        <v>44672</v>
      </c>
      <c r="M353" s="8">
        <v>0</v>
      </c>
      <c r="N353" s="9">
        <v>0.85</v>
      </c>
      <c r="O353" s="9">
        <v>1</v>
      </c>
      <c r="P353" s="10">
        <f t="shared" si="5"/>
        <v>0</v>
      </c>
      <c r="Q353" s="5" t="s">
        <v>695</v>
      </c>
      <c r="S353" s="11"/>
    </row>
    <row r="354" spans="1:19" x14ac:dyDescent="0.35">
      <c r="A354" s="5">
        <v>900225</v>
      </c>
      <c r="B354" s="7" t="s">
        <v>807</v>
      </c>
      <c r="C354" s="5" t="s">
        <v>8</v>
      </c>
      <c r="D354" s="5" t="s">
        <v>4</v>
      </c>
      <c r="E354" s="5" t="s">
        <v>222</v>
      </c>
      <c r="F354" s="5" t="s">
        <v>558</v>
      </c>
      <c r="G354" s="5" t="s">
        <v>576</v>
      </c>
      <c r="H354" s="6">
        <v>44780</v>
      </c>
      <c r="I354" s="6">
        <v>44843</v>
      </c>
      <c r="J354" s="6">
        <v>44865</v>
      </c>
      <c r="K354" s="6">
        <v>44907</v>
      </c>
      <c r="L354" s="6">
        <v>44979</v>
      </c>
      <c r="M354" s="8">
        <v>2500000</v>
      </c>
      <c r="N354" s="9">
        <v>0.55000000000000004</v>
      </c>
      <c r="O354" s="9">
        <v>1</v>
      </c>
      <c r="P354" s="10">
        <f t="shared" si="5"/>
        <v>1375000</v>
      </c>
      <c r="Q354" s="5" t="s">
        <v>715</v>
      </c>
      <c r="S354" s="11"/>
    </row>
    <row r="355" spans="1:19" x14ac:dyDescent="0.35">
      <c r="A355" s="5">
        <v>900245</v>
      </c>
      <c r="B355" s="7" t="s">
        <v>807</v>
      </c>
      <c r="C355" s="5" t="s">
        <v>9</v>
      </c>
      <c r="D355" s="5" t="s">
        <v>4</v>
      </c>
      <c r="E355" s="5" t="s">
        <v>215</v>
      </c>
      <c r="F355" s="5" t="s">
        <v>558</v>
      </c>
      <c r="G355" s="5" t="s">
        <v>576</v>
      </c>
      <c r="H355" s="6">
        <v>44732</v>
      </c>
      <c r="I355" s="6">
        <v>44795</v>
      </c>
      <c r="J355" s="6">
        <v>44817</v>
      </c>
      <c r="K355" s="6">
        <v>44859</v>
      </c>
      <c r="L355" s="6">
        <v>44931</v>
      </c>
      <c r="M355" s="8">
        <v>560000</v>
      </c>
      <c r="N355" s="9">
        <v>0.55000000000000004</v>
      </c>
      <c r="O355" s="9">
        <v>1</v>
      </c>
      <c r="P355" s="10">
        <f t="shared" si="5"/>
        <v>308000</v>
      </c>
      <c r="Q355" s="5" t="s">
        <v>699</v>
      </c>
      <c r="S355" s="11"/>
    </row>
    <row r="356" spans="1:19" x14ac:dyDescent="0.35">
      <c r="A356" s="5">
        <v>900357</v>
      </c>
      <c r="B356" s="7" t="s">
        <v>807</v>
      </c>
      <c r="C356" s="5" t="s">
        <v>9</v>
      </c>
      <c r="D356" s="5" t="s">
        <v>4</v>
      </c>
      <c r="E356" s="5" t="s">
        <v>178</v>
      </c>
      <c r="F356" s="5" t="s">
        <v>558</v>
      </c>
      <c r="G356" s="5" t="s">
        <v>576</v>
      </c>
      <c r="H356" s="6">
        <v>44545</v>
      </c>
      <c r="I356" s="6">
        <v>44608</v>
      </c>
      <c r="J356" s="6">
        <v>44630</v>
      </c>
      <c r="K356" s="6">
        <v>44672</v>
      </c>
      <c r="L356" s="6">
        <v>44744</v>
      </c>
      <c r="M356" s="8">
        <v>270000</v>
      </c>
      <c r="N356" s="9">
        <v>0.6</v>
      </c>
      <c r="O356" s="9">
        <v>1</v>
      </c>
      <c r="P356" s="10">
        <f t="shared" si="5"/>
        <v>162000</v>
      </c>
      <c r="Q356" s="5" t="s">
        <v>606</v>
      </c>
      <c r="S356" s="11"/>
    </row>
    <row r="357" spans="1:19" x14ac:dyDescent="0.35">
      <c r="A357" s="5">
        <v>900436</v>
      </c>
      <c r="B357" s="7" t="s">
        <v>807</v>
      </c>
      <c r="C357" s="5" t="s">
        <v>9</v>
      </c>
      <c r="D357" s="5" t="s">
        <v>4</v>
      </c>
      <c r="E357" s="5" t="s">
        <v>364</v>
      </c>
      <c r="F357" s="5" t="s">
        <v>558</v>
      </c>
      <c r="G357" s="5" t="s">
        <v>576</v>
      </c>
      <c r="H357" s="6">
        <v>44412</v>
      </c>
      <c r="I357" s="6">
        <v>44475</v>
      </c>
      <c r="J357" s="6">
        <v>44497</v>
      </c>
      <c r="K357" s="6">
        <v>44539</v>
      </c>
      <c r="L357" s="6">
        <v>44611</v>
      </c>
      <c r="M357" s="8">
        <v>1875000</v>
      </c>
      <c r="N357" s="9">
        <v>0.6</v>
      </c>
      <c r="O357" s="9">
        <v>1</v>
      </c>
      <c r="P357" s="10">
        <f t="shared" si="5"/>
        <v>1125000</v>
      </c>
      <c r="Q357" s="5" t="s">
        <v>692</v>
      </c>
      <c r="S357" s="11"/>
    </row>
    <row r="358" spans="1:19" x14ac:dyDescent="0.35">
      <c r="A358" s="5">
        <v>900564</v>
      </c>
      <c r="B358" s="7" t="s">
        <v>807</v>
      </c>
      <c r="C358" s="5" t="s">
        <v>9</v>
      </c>
      <c r="D358" s="5" t="s">
        <v>4</v>
      </c>
      <c r="E358" s="5" t="s">
        <v>446</v>
      </c>
      <c r="F358" s="5" t="s">
        <v>558</v>
      </c>
      <c r="G358" s="5" t="s">
        <v>576</v>
      </c>
      <c r="H358" s="6">
        <v>44140</v>
      </c>
      <c r="I358" s="6">
        <v>44203</v>
      </c>
      <c r="J358" s="6">
        <v>44225</v>
      </c>
      <c r="K358" s="6">
        <v>44267</v>
      </c>
      <c r="L358" s="6">
        <v>44339</v>
      </c>
      <c r="M358" s="8">
        <v>1350000</v>
      </c>
      <c r="N358" s="9">
        <v>0.55000000000000004</v>
      </c>
      <c r="O358" s="9">
        <v>1</v>
      </c>
      <c r="P358" s="10">
        <f t="shared" si="5"/>
        <v>742500.00000000012</v>
      </c>
      <c r="Q358" s="5" t="s">
        <v>716</v>
      </c>
      <c r="S358" s="11"/>
    </row>
    <row r="359" spans="1:19" x14ac:dyDescent="0.35">
      <c r="A359" s="5">
        <v>900151</v>
      </c>
      <c r="B359" s="7" t="s">
        <v>807</v>
      </c>
      <c r="C359" s="5" t="s">
        <v>9</v>
      </c>
      <c r="D359" s="5" t="s">
        <v>4</v>
      </c>
      <c r="E359" s="5" t="s">
        <v>161</v>
      </c>
      <c r="F359" s="5" t="s">
        <v>558</v>
      </c>
      <c r="G359" s="5" t="s">
        <v>576</v>
      </c>
      <c r="H359" s="6">
        <v>44915</v>
      </c>
      <c r="I359" s="6">
        <v>44978</v>
      </c>
      <c r="J359" s="6">
        <v>45000</v>
      </c>
      <c r="K359" s="6">
        <v>45042</v>
      </c>
      <c r="L359" s="6">
        <v>45114</v>
      </c>
      <c r="M359" s="8">
        <v>869250</v>
      </c>
      <c r="N359" s="9">
        <v>0.85</v>
      </c>
      <c r="O359" s="9">
        <v>1</v>
      </c>
      <c r="P359" s="10">
        <f t="shared" si="5"/>
        <v>738862.5</v>
      </c>
      <c r="Q359" s="5" t="s">
        <v>700</v>
      </c>
      <c r="S359" s="11"/>
    </row>
    <row r="360" spans="1:19" x14ac:dyDescent="0.35">
      <c r="A360" s="5">
        <v>900296</v>
      </c>
      <c r="B360" s="7" t="s">
        <v>807</v>
      </c>
      <c r="C360" s="5" t="s">
        <v>8</v>
      </c>
      <c r="D360" s="5" t="s">
        <v>4</v>
      </c>
      <c r="E360" s="5" t="s">
        <v>271</v>
      </c>
      <c r="F360" s="5" t="s">
        <v>558</v>
      </c>
      <c r="G360" s="5" t="s">
        <v>576</v>
      </c>
      <c r="H360" s="6">
        <v>44640</v>
      </c>
      <c r="I360" s="6">
        <v>44703</v>
      </c>
      <c r="J360" s="6">
        <v>44725</v>
      </c>
      <c r="K360" s="6">
        <v>44767</v>
      </c>
      <c r="L360" s="6">
        <v>44839</v>
      </c>
      <c r="M360" s="8">
        <v>900000</v>
      </c>
      <c r="N360" s="9">
        <v>0.55000000000000004</v>
      </c>
      <c r="O360" s="9">
        <v>1</v>
      </c>
      <c r="P360" s="10">
        <f t="shared" si="5"/>
        <v>495000.00000000006</v>
      </c>
      <c r="Q360" s="5" t="s">
        <v>673</v>
      </c>
      <c r="S360" s="11"/>
    </row>
    <row r="361" spans="1:19" x14ac:dyDescent="0.35">
      <c r="A361" s="5">
        <v>900536</v>
      </c>
      <c r="B361" s="7" t="s">
        <v>807</v>
      </c>
      <c r="C361" s="5" t="s">
        <v>8</v>
      </c>
      <c r="D361" s="5" t="s">
        <v>4</v>
      </c>
      <c r="E361" s="5" t="s">
        <v>429</v>
      </c>
      <c r="F361" s="5" t="s">
        <v>558</v>
      </c>
      <c r="G361" s="5" t="s">
        <v>576</v>
      </c>
      <c r="H361" s="6">
        <v>44189</v>
      </c>
      <c r="I361" s="6">
        <v>44252</v>
      </c>
      <c r="J361" s="6">
        <v>44274</v>
      </c>
      <c r="K361" s="6">
        <v>44316</v>
      </c>
      <c r="L361" s="6">
        <v>44388</v>
      </c>
      <c r="M361" s="8">
        <v>150000</v>
      </c>
      <c r="N361" s="9">
        <v>1</v>
      </c>
      <c r="O361" s="9">
        <v>1</v>
      </c>
      <c r="P361" s="10">
        <f t="shared" si="5"/>
        <v>150000</v>
      </c>
      <c r="Q361" s="5" t="s">
        <v>700</v>
      </c>
      <c r="S361" s="11"/>
    </row>
    <row r="362" spans="1:19" x14ac:dyDescent="0.35">
      <c r="A362" s="5">
        <v>900143</v>
      </c>
      <c r="B362" s="7" t="s">
        <v>807</v>
      </c>
      <c r="C362" s="5" t="s">
        <v>8</v>
      </c>
      <c r="D362" s="5" t="s">
        <v>4</v>
      </c>
      <c r="E362" s="5" t="s">
        <v>155</v>
      </c>
      <c r="F362" s="5" t="s">
        <v>558</v>
      </c>
      <c r="G362" s="5" t="s">
        <v>576</v>
      </c>
      <c r="H362" s="6">
        <v>44924</v>
      </c>
      <c r="I362" s="6">
        <v>44987</v>
      </c>
      <c r="J362" s="6">
        <v>45009</v>
      </c>
      <c r="K362" s="6">
        <v>45051</v>
      </c>
      <c r="L362" s="6">
        <v>45123</v>
      </c>
      <c r="M362" s="8">
        <v>100000</v>
      </c>
      <c r="N362" s="9">
        <v>0.85</v>
      </c>
      <c r="O362" s="9">
        <v>1</v>
      </c>
      <c r="P362" s="10">
        <f t="shared" si="5"/>
        <v>85000</v>
      </c>
      <c r="Q362" s="5" t="s">
        <v>719</v>
      </c>
      <c r="S362" s="11"/>
    </row>
    <row r="363" spans="1:19" x14ac:dyDescent="0.35">
      <c r="A363" s="5">
        <v>900451</v>
      </c>
      <c r="B363" s="7" t="s">
        <v>807</v>
      </c>
      <c r="C363" s="5" t="s">
        <v>8</v>
      </c>
      <c r="D363" s="5" t="s">
        <v>4</v>
      </c>
      <c r="E363" s="5" t="s">
        <v>287</v>
      </c>
      <c r="F363" s="5" t="s">
        <v>558</v>
      </c>
      <c r="G363" s="5" t="s">
        <v>576</v>
      </c>
      <c r="H363" s="6">
        <v>44376</v>
      </c>
      <c r="I363" s="6">
        <v>44439</v>
      </c>
      <c r="J363" s="6">
        <v>44461</v>
      </c>
      <c r="K363" s="6">
        <v>44503</v>
      </c>
      <c r="L363" s="6">
        <v>44575</v>
      </c>
      <c r="M363" s="8">
        <v>48750</v>
      </c>
      <c r="N363" s="9">
        <v>0.6</v>
      </c>
      <c r="O363" s="9">
        <v>1</v>
      </c>
      <c r="P363" s="10">
        <f t="shared" si="5"/>
        <v>29250</v>
      </c>
      <c r="Q363" s="5" t="s">
        <v>606</v>
      </c>
      <c r="S363" s="11"/>
    </row>
    <row r="364" spans="1:19" x14ac:dyDescent="0.35">
      <c r="A364" s="5">
        <v>900240</v>
      </c>
      <c r="B364" s="7" t="s">
        <v>807</v>
      </c>
      <c r="C364" s="5" t="s">
        <v>9</v>
      </c>
      <c r="D364" s="5" t="s">
        <v>4</v>
      </c>
      <c r="E364" s="5" t="s">
        <v>194</v>
      </c>
      <c r="F364" s="5" t="s">
        <v>559</v>
      </c>
      <c r="G364" s="5" t="s">
        <v>576</v>
      </c>
      <c r="H364" s="6">
        <v>44740</v>
      </c>
      <c r="I364" s="6">
        <v>44803</v>
      </c>
      <c r="J364" s="6">
        <v>44825</v>
      </c>
      <c r="K364" s="6">
        <v>44867</v>
      </c>
      <c r="L364" s="6">
        <v>44939</v>
      </c>
      <c r="M364" s="8">
        <v>750000</v>
      </c>
      <c r="N364" s="9">
        <v>0.55000000000000004</v>
      </c>
      <c r="O364" s="9">
        <v>1</v>
      </c>
      <c r="P364" s="10">
        <f t="shared" si="5"/>
        <v>412500.00000000006</v>
      </c>
      <c r="Q364" s="5" t="s">
        <v>702</v>
      </c>
      <c r="S364" s="11"/>
    </row>
    <row r="365" spans="1:19" x14ac:dyDescent="0.35">
      <c r="A365" s="5">
        <v>900350</v>
      </c>
      <c r="B365" s="7" t="s">
        <v>807</v>
      </c>
      <c r="C365" s="5" t="s">
        <v>9</v>
      </c>
      <c r="D365" s="5" t="s">
        <v>4</v>
      </c>
      <c r="E365" s="5" t="s">
        <v>298</v>
      </c>
      <c r="F365" s="5" t="s">
        <v>559</v>
      </c>
      <c r="G365" s="5" t="s">
        <v>576</v>
      </c>
      <c r="H365" s="6">
        <v>44559</v>
      </c>
      <c r="I365" s="6">
        <v>44622</v>
      </c>
      <c r="J365" s="6">
        <v>44644</v>
      </c>
      <c r="K365" s="6">
        <v>44686</v>
      </c>
      <c r="L365" s="6">
        <v>44758</v>
      </c>
      <c r="M365" s="8">
        <v>369000</v>
      </c>
      <c r="N365" s="9">
        <v>0.85</v>
      </c>
      <c r="O365" s="9">
        <v>1</v>
      </c>
      <c r="P365" s="10">
        <f t="shared" si="5"/>
        <v>313650</v>
      </c>
      <c r="Q365" s="5" t="s">
        <v>696</v>
      </c>
      <c r="S365" s="11"/>
    </row>
    <row r="366" spans="1:19" x14ac:dyDescent="0.35">
      <c r="A366" s="5">
        <v>900565</v>
      </c>
      <c r="B366" s="7" t="s">
        <v>807</v>
      </c>
      <c r="C366" s="5" t="s">
        <v>9</v>
      </c>
      <c r="D366" s="5" t="s">
        <v>4</v>
      </c>
      <c r="E366" s="5" t="s">
        <v>428</v>
      </c>
      <c r="F366" s="5" t="s">
        <v>559</v>
      </c>
      <c r="G366" s="5" t="s">
        <v>576</v>
      </c>
      <c r="H366" s="6">
        <v>44137</v>
      </c>
      <c r="I366" s="6">
        <v>44200</v>
      </c>
      <c r="J366" s="6">
        <v>44222</v>
      </c>
      <c r="K366" s="6">
        <v>44264</v>
      </c>
      <c r="L366" s="6">
        <v>44336</v>
      </c>
      <c r="M366" s="8">
        <v>250000</v>
      </c>
      <c r="N366" s="9">
        <v>1</v>
      </c>
      <c r="O366" s="9">
        <v>1</v>
      </c>
      <c r="P366" s="10">
        <f t="shared" si="5"/>
        <v>250000</v>
      </c>
      <c r="Q366" s="5" t="s">
        <v>692</v>
      </c>
      <c r="S366" s="11"/>
    </row>
    <row r="367" spans="1:19" x14ac:dyDescent="0.35">
      <c r="A367" s="5">
        <v>900401</v>
      </c>
      <c r="B367" s="7" t="s">
        <v>807</v>
      </c>
      <c r="C367" s="5" t="s">
        <v>9</v>
      </c>
      <c r="D367" s="5" t="s">
        <v>4</v>
      </c>
      <c r="E367" s="5" t="s">
        <v>342</v>
      </c>
      <c r="F367" s="5" t="s">
        <v>559</v>
      </c>
      <c r="G367" s="5" t="s">
        <v>576</v>
      </c>
      <c r="H367" s="6">
        <v>44489</v>
      </c>
      <c r="I367" s="6">
        <v>44552</v>
      </c>
      <c r="J367" s="6">
        <v>44574</v>
      </c>
      <c r="K367" s="6">
        <v>44616</v>
      </c>
      <c r="L367" s="6">
        <v>44688</v>
      </c>
      <c r="M367" s="8">
        <v>200000</v>
      </c>
      <c r="N367" s="9">
        <v>0.6</v>
      </c>
      <c r="O367" s="9">
        <v>1</v>
      </c>
      <c r="P367" s="10">
        <f t="shared" si="5"/>
        <v>120000</v>
      </c>
      <c r="Q367" s="5" t="s">
        <v>673</v>
      </c>
      <c r="S367" s="11"/>
    </row>
    <row r="368" spans="1:19" x14ac:dyDescent="0.35">
      <c r="A368" s="5">
        <v>900510</v>
      </c>
      <c r="B368" s="7" t="s">
        <v>807</v>
      </c>
      <c r="C368" s="5" t="s">
        <v>8</v>
      </c>
      <c r="D368" s="5" t="s">
        <v>4</v>
      </c>
      <c r="E368" s="5" t="s">
        <v>413</v>
      </c>
      <c r="F368" s="5" t="s">
        <v>545</v>
      </c>
      <c r="G368" s="5" t="s">
        <v>577</v>
      </c>
      <c r="H368" s="6">
        <v>44235</v>
      </c>
      <c r="I368" s="6">
        <v>44298</v>
      </c>
      <c r="J368" s="6">
        <v>44320</v>
      </c>
      <c r="K368" s="6">
        <v>44362</v>
      </c>
      <c r="L368" s="6">
        <v>44434</v>
      </c>
      <c r="M368" s="8">
        <v>750000</v>
      </c>
      <c r="N368" s="9">
        <v>0.55000000000000004</v>
      </c>
      <c r="O368" s="9">
        <v>1</v>
      </c>
      <c r="P368" s="10">
        <f t="shared" si="5"/>
        <v>412500.00000000006</v>
      </c>
      <c r="Q368" s="5" t="s">
        <v>586</v>
      </c>
      <c r="S368" s="11"/>
    </row>
    <row r="369" spans="1:19" x14ac:dyDescent="0.35">
      <c r="A369" s="5">
        <v>900039</v>
      </c>
      <c r="B369" s="7" t="s">
        <v>807</v>
      </c>
      <c r="C369" s="5" t="s">
        <v>5</v>
      </c>
      <c r="D369" s="5" t="s">
        <v>4</v>
      </c>
      <c r="E369" s="5" t="s">
        <v>67</v>
      </c>
      <c r="F369" s="5" t="s">
        <v>549</v>
      </c>
      <c r="G369" s="5" t="s">
        <v>577</v>
      </c>
      <c r="H369" s="6">
        <v>45145</v>
      </c>
      <c r="I369" s="6">
        <v>45208</v>
      </c>
      <c r="J369" s="6">
        <v>45230</v>
      </c>
      <c r="K369" s="6">
        <v>45272</v>
      </c>
      <c r="L369" s="6">
        <v>45344</v>
      </c>
      <c r="M369" s="8">
        <v>315000</v>
      </c>
      <c r="N369" s="9">
        <v>1</v>
      </c>
      <c r="O369" s="9">
        <v>1</v>
      </c>
      <c r="P369" s="10">
        <f t="shared" si="5"/>
        <v>315000</v>
      </c>
      <c r="Q369" s="5" t="s">
        <v>586</v>
      </c>
      <c r="S369" s="11"/>
    </row>
    <row r="370" spans="1:19" x14ac:dyDescent="0.35">
      <c r="A370" s="5">
        <v>900568</v>
      </c>
      <c r="B370" s="7" t="s">
        <v>807</v>
      </c>
      <c r="C370" s="5" t="s">
        <v>8</v>
      </c>
      <c r="D370" s="5" t="s">
        <v>4</v>
      </c>
      <c r="E370" s="5" t="s">
        <v>448</v>
      </c>
      <c r="F370" s="5" t="s">
        <v>549</v>
      </c>
      <c r="G370" s="5" t="s">
        <v>577</v>
      </c>
      <c r="H370" s="6">
        <v>44132</v>
      </c>
      <c r="I370" s="6">
        <v>44195</v>
      </c>
      <c r="J370" s="6">
        <v>44217</v>
      </c>
      <c r="K370" s="6">
        <v>44259</v>
      </c>
      <c r="L370" s="6">
        <v>44331</v>
      </c>
      <c r="M370" s="8">
        <v>320000</v>
      </c>
      <c r="N370" s="9">
        <v>0.85</v>
      </c>
      <c r="O370" s="9">
        <v>1</v>
      </c>
      <c r="P370" s="10">
        <f t="shared" si="5"/>
        <v>272000</v>
      </c>
      <c r="Q370" s="5" t="s">
        <v>649</v>
      </c>
      <c r="S370" s="11"/>
    </row>
    <row r="371" spans="1:19" x14ac:dyDescent="0.35">
      <c r="A371" s="5">
        <v>900402</v>
      </c>
      <c r="B371" s="7" t="s">
        <v>807</v>
      </c>
      <c r="C371" s="5" t="s">
        <v>8</v>
      </c>
      <c r="D371" s="5" t="s">
        <v>4</v>
      </c>
      <c r="E371" s="5" t="s">
        <v>343</v>
      </c>
      <c r="F371" s="5" t="s">
        <v>554</v>
      </c>
      <c r="G371" s="5" t="s">
        <v>577</v>
      </c>
      <c r="H371" s="6">
        <v>44487</v>
      </c>
      <c r="I371" s="6">
        <v>44550</v>
      </c>
      <c r="J371" s="6">
        <v>44572</v>
      </c>
      <c r="K371" s="6">
        <v>44614</v>
      </c>
      <c r="L371" s="6">
        <v>44686</v>
      </c>
      <c r="M371" s="8">
        <v>180000</v>
      </c>
      <c r="N371" s="9">
        <v>0.55000000000000004</v>
      </c>
      <c r="O371" s="9">
        <v>1</v>
      </c>
      <c r="P371" s="10">
        <f t="shared" si="5"/>
        <v>99000.000000000015</v>
      </c>
      <c r="Q371" s="5" t="s">
        <v>721</v>
      </c>
      <c r="S371" s="11"/>
    </row>
    <row r="372" spans="1:19" x14ac:dyDescent="0.35">
      <c r="A372" s="5">
        <v>900555</v>
      </c>
      <c r="B372" s="7" t="s">
        <v>807</v>
      </c>
      <c r="C372" s="5" t="s">
        <v>8</v>
      </c>
      <c r="D372" s="5" t="s">
        <v>4</v>
      </c>
      <c r="E372" s="5" t="s">
        <v>439</v>
      </c>
      <c r="F372" s="5" t="s">
        <v>554</v>
      </c>
      <c r="G372" s="5" t="s">
        <v>577</v>
      </c>
      <c r="H372" s="6">
        <v>44158</v>
      </c>
      <c r="I372" s="6">
        <v>44221</v>
      </c>
      <c r="J372" s="6">
        <v>44243</v>
      </c>
      <c r="K372" s="6">
        <v>44285</v>
      </c>
      <c r="L372" s="6">
        <v>44357</v>
      </c>
      <c r="M372" s="8">
        <v>450000</v>
      </c>
      <c r="N372" s="9">
        <v>0.6</v>
      </c>
      <c r="O372" s="9">
        <v>1</v>
      </c>
      <c r="P372" s="10">
        <f t="shared" si="5"/>
        <v>270000</v>
      </c>
      <c r="Q372" s="5" t="s">
        <v>685</v>
      </c>
      <c r="S372" s="11"/>
    </row>
    <row r="373" spans="1:19" x14ac:dyDescent="0.35">
      <c r="A373" s="5">
        <v>900203</v>
      </c>
      <c r="B373" s="7" t="s">
        <v>807</v>
      </c>
      <c r="C373" s="5" t="s">
        <v>5</v>
      </c>
      <c r="D373" s="5" t="s">
        <v>4</v>
      </c>
      <c r="E373" s="5" t="s">
        <v>58</v>
      </c>
      <c r="F373" s="5" t="s">
        <v>558</v>
      </c>
      <c r="G373" s="5" t="s">
        <v>577</v>
      </c>
      <c r="H373" s="6">
        <v>44822</v>
      </c>
      <c r="I373" s="6">
        <v>44885</v>
      </c>
      <c r="J373" s="6">
        <v>44907</v>
      </c>
      <c r="K373" s="6">
        <v>44949</v>
      </c>
      <c r="L373" s="6">
        <v>45021</v>
      </c>
      <c r="M373" s="8">
        <v>400000</v>
      </c>
      <c r="N373" s="9">
        <v>0.55000000000000004</v>
      </c>
      <c r="O373" s="9">
        <v>1</v>
      </c>
      <c r="P373" s="10">
        <f t="shared" si="5"/>
        <v>220000.00000000003</v>
      </c>
      <c r="Q373" s="5" t="s">
        <v>620</v>
      </c>
      <c r="S373" s="11"/>
    </row>
    <row r="374" spans="1:19" x14ac:dyDescent="0.35">
      <c r="A374" s="5">
        <v>900003</v>
      </c>
      <c r="B374" s="7" t="s">
        <v>807</v>
      </c>
      <c r="C374" s="5" t="s">
        <v>5</v>
      </c>
      <c r="D374" s="5" t="s">
        <v>4</v>
      </c>
      <c r="E374" s="5" t="s">
        <v>32</v>
      </c>
      <c r="F374" s="5" t="s">
        <v>558</v>
      </c>
      <c r="G374" s="5" t="s">
        <v>577</v>
      </c>
      <c r="H374" s="6">
        <v>45229</v>
      </c>
      <c r="I374" s="6">
        <v>45292</v>
      </c>
      <c r="J374" s="6">
        <v>45314</v>
      </c>
      <c r="K374" s="6">
        <v>45356</v>
      </c>
      <c r="L374" s="6">
        <v>45428</v>
      </c>
      <c r="M374" s="8">
        <v>3200000</v>
      </c>
      <c r="N374" s="9">
        <v>0.6</v>
      </c>
      <c r="O374" s="9">
        <v>1</v>
      </c>
      <c r="P374" s="10">
        <f t="shared" si="5"/>
        <v>1920000</v>
      </c>
      <c r="Q374" s="5" t="s">
        <v>582</v>
      </c>
      <c r="S374" s="11"/>
    </row>
    <row r="375" spans="1:19" x14ac:dyDescent="0.35">
      <c r="A375" s="5">
        <v>900010</v>
      </c>
      <c r="B375" s="7" t="s">
        <v>807</v>
      </c>
      <c r="C375" s="5" t="s">
        <v>5</v>
      </c>
      <c r="D375" s="5" t="s">
        <v>4</v>
      </c>
      <c r="E375" s="5" t="s">
        <v>39</v>
      </c>
      <c r="F375" s="5" t="s">
        <v>558</v>
      </c>
      <c r="G375" s="5" t="s">
        <v>577</v>
      </c>
      <c r="H375" s="6">
        <v>45209</v>
      </c>
      <c r="I375" s="6">
        <v>45272</v>
      </c>
      <c r="J375" s="6">
        <v>45294</v>
      </c>
      <c r="K375" s="6">
        <v>45336</v>
      </c>
      <c r="L375" s="6">
        <v>45408</v>
      </c>
      <c r="M375" s="8">
        <v>900000</v>
      </c>
      <c r="N375" s="9">
        <v>0.6</v>
      </c>
      <c r="O375" s="9">
        <v>1</v>
      </c>
      <c r="P375" s="10">
        <f t="shared" si="5"/>
        <v>540000</v>
      </c>
      <c r="Q375" s="5" t="s">
        <v>582</v>
      </c>
      <c r="S375" s="11"/>
    </row>
    <row r="376" spans="1:19" x14ac:dyDescent="0.35">
      <c r="A376" s="5">
        <v>900063</v>
      </c>
      <c r="B376" s="7" t="s">
        <v>807</v>
      </c>
      <c r="C376" s="5" t="s">
        <v>9</v>
      </c>
      <c r="D376" s="5" t="s">
        <v>10</v>
      </c>
      <c r="E376" s="5" t="s">
        <v>89</v>
      </c>
      <c r="F376" s="5" t="s">
        <v>558</v>
      </c>
      <c r="G376" s="5" t="s">
        <v>577</v>
      </c>
      <c r="H376" s="6">
        <v>45078</v>
      </c>
      <c r="I376" s="6">
        <v>45141</v>
      </c>
      <c r="J376" s="6">
        <v>45163</v>
      </c>
      <c r="K376" s="6">
        <v>45205</v>
      </c>
      <c r="L376" s="6">
        <v>45277</v>
      </c>
      <c r="M376" s="8">
        <v>732000</v>
      </c>
      <c r="N376" s="9">
        <v>0.6</v>
      </c>
      <c r="O376" s="9">
        <v>1</v>
      </c>
      <c r="P376" s="10">
        <f t="shared" si="5"/>
        <v>439200</v>
      </c>
      <c r="Q376" s="5" t="s">
        <v>582</v>
      </c>
      <c r="S376" s="11"/>
    </row>
    <row r="377" spans="1:19" x14ac:dyDescent="0.35">
      <c r="A377" s="5">
        <v>900068</v>
      </c>
      <c r="B377" s="7" t="s">
        <v>807</v>
      </c>
      <c r="C377" s="5" t="s">
        <v>5</v>
      </c>
      <c r="D377" s="5" t="s">
        <v>11</v>
      </c>
      <c r="E377" s="5" t="s">
        <v>58</v>
      </c>
      <c r="F377" s="5" t="s">
        <v>558</v>
      </c>
      <c r="G377" s="5" t="s">
        <v>577</v>
      </c>
      <c r="H377" s="6">
        <v>45074</v>
      </c>
      <c r="I377" s="6">
        <v>45137</v>
      </c>
      <c r="J377" s="6">
        <v>45159</v>
      </c>
      <c r="K377" s="6">
        <v>45201</v>
      </c>
      <c r="L377" s="6">
        <v>45273</v>
      </c>
      <c r="M377" s="8">
        <v>315000</v>
      </c>
      <c r="N377" s="9">
        <v>0.6</v>
      </c>
      <c r="O377" s="9">
        <v>1</v>
      </c>
      <c r="P377" s="10">
        <f t="shared" si="5"/>
        <v>189000</v>
      </c>
      <c r="Q377" s="5" t="s">
        <v>723</v>
      </c>
      <c r="S377" s="11"/>
    </row>
    <row r="378" spans="1:19" x14ac:dyDescent="0.35">
      <c r="A378" s="5">
        <v>900204</v>
      </c>
      <c r="B378" s="7" t="s">
        <v>807</v>
      </c>
      <c r="C378" s="5" t="s">
        <v>3</v>
      </c>
      <c r="D378" s="5" t="s">
        <v>4</v>
      </c>
      <c r="E378" s="5" t="s">
        <v>204</v>
      </c>
      <c r="F378" s="5" t="s">
        <v>558</v>
      </c>
      <c r="G378" s="5" t="s">
        <v>577</v>
      </c>
      <c r="H378" s="6">
        <v>44817</v>
      </c>
      <c r="I378" s="6">
        <v>44880</v>
      </c>
      <c r="J378" s="6">
        <v>44902</v>
      </c>
      <c r="K378" s="6">
        <v>44944</v>
      </c>
      <c r="L378" s="6">
        <v>45016</v>
      </c>
      <c r="M378" s="8">
        <v>1350000</v>
      </c>
      <c r="N378" s="9">
        <v>1</v>
      </c>
      <c r="O378" s="9">
        <v>1</v>
      </c>
      <c r="P378" s="10">
        <f t="shared" si="5"/>
        <v>1350000</v>
      </c>
      <c r="Q378" s="5" t="s">
        <v>612</v>
      </c>
      <c r="S378" s="11"/>
    </row>
    <row r="379" spans="1:19" x14ac:dyDescent="0.35">
      <c r="A379" s="5">
        <v>900209</v>
      </c>
      <c r="B379" s="7" t="s">
        <v>807</v>
      </c>
      <c r="C379" s="5" t="s">
        <v>5</v>
      </c>
      <c r="D379" s="5" t="s">
        <v>11</v>
      </c>
      <c r="E379" s="5" t="s">
        <v>209</v>
      </c>
      <c r="F379" s="5" t="s">
        <v>558</v>
      </c>
      <c r="G379" s="5" t="s">
        <v>577</v>
      </c>
      <c r="H379" s="6">
        <v>44810</v>
      </c>
      <c r="I379" s="6">
        <v>44873</v>
      </c>
      <c r="J379" s="6">
        <v>44895</v>
      </c>
      <c r="K379" s="6">
        <v>44937</v>
      </c>
      <c r="L379" s="6">
        <v>45009</v>
      </c>
      <c r="M379" s="8">
        <v>180000</v>
      </c>
      <c r="N379" s="9">
        <v>0.6</v>
      </c>
      <c r="O379" s="9">
        <v>1</v>
      </c>
      <c r="P379" s="10">
        <f t="shared" si="5"/>
        <v>108000</v>
      </c>
      <c r="Q379" s="5" t="s">
        <v>582</v>
      </c>
      <c r="S379" s="11"/>
    </row>
    <row r="380" spans="1:19" x14ac:dyDescent="0.35">
      <c r="A380" s="5">
        <v>900395</v>
      </c>
      <c r="B380" s="7" t="s">
        <v>807</v>
      </c>
      <c r="C380" s="5" t="s">
        <v>5</v>
      </c>
      <c r="D380" s="5" t="s">
        <v>4</v>
      </c>
      <c r="E380" s="5" t="s">
        <v>336</v>
      </c>
      <c r="F380" s="5" t="s">
        <v>558</v>
      </c>
      <c r="G380" s="5" t="s">
        <v>577</v>
      </c>
      <c r="H380" s="6">
        <v>44494</v>
      </c>
      <c r="I380" s="6">
        <v>44557</v>
      </c>
      <c r="J380" s="6">
        <v>44579</v>
      </c>
      <c r="K380" s="6">
        <v>44621</v>
      </c>
      <c r="L380" s="6">
        <v>44693</v>
      </c>
      <c r="M380" s="8">
        <v>0</v>
      </c>
      <c r="N380" s="9">
        <v>1</v>
      </c>
      <c r="O380" s="9">
        <v>1</v>
      </c>
      <c r="P380" s="10">
        <f t="shared" si="5"/>
        <v>0</v>
      </c>
      <c r="Q380" s="5" t="s">
        <v>673</v>
      </c>
      <c r="S380" s="11"/>
    </row>
    <row r="381" spans="1:19" x14ac:dyDescent="0.35">
      <c r="A381" s="5">
        <v>900500</v>
      </c>
      <c r="B381" s="7" t="s">
        <v>807</v>
      </c>
      <c r="C381" s="5" t="s">
        <v>9</v>
      </c>
      <c r="D381" s="5" t="s">
        <v>4</v>
      </c>
      <c r="E381" s="5" t="s">
        <v>407</v>
      </c>
      <c r="F381" s="5" t="s">
        <v>558</v>
      </c>
      <c r="G381" s="5" t="s">
        <v>577</v>
      </c>
      <c r="H381" s="6">
        <v>44257</v>
      </c>
      <c r="I381" s="6">
        <v>44320</v>
      </c>
      <c r="J381" s="6">
        <v>44342</v>
      </c>
      <c r="K381" s="6">
        <v>44384</v>
      </c>
      <c r="L381" s="6">
        <v>44456</v>
      </c>
      <c r="M381" s="8">
        <v>0</v>
      </c>
      <c r="N381" s="9">
        <v>0.6</v>
      </c>
      <c r="O381" s="9">
        <v>1</v>
      </c>
      <c r="P381" s="10">
        <f t="shared" si="5"/>
        <v>0</v>
      </c>
      <c r="Q381" s="5" t="s">
        <v>673</v>
      </c>
      <c r="S381" s="11"/>
    </row>
    <row r="382" spans="1:19" x14ac:dyDescent="0.35">
      <c r="A382" s="5">
        <v>900408</v>
      </c>
      <c r="B382" s="7" t="s">
        <v>807</v>
      </c>
      <c r="C382" s="5" t="s">
        <v>9</v>
      </c>
      <c r="D382" s="5" t="s">
        <v>4</v>
      </c>
      <c r="E382" s="5" t="s">
        <v>347</v>
      </c>
      <c r="F382" s="5" t="s">
        <v>558</v>
      </c>
      <c r="G382" s="5" t="s">
        <v>577</v>
      </c>
      <c r="H382" s="6">
        <v>44475</v>
      </c>
      <c r="I382" s="6">
        <v>44538</v>
      </c>
      <c r="J382" s="6">
        <v>44560</v>
      </c>
      <c r="K382" s="6">
        <v>44602</v>
      </c>
      <c r="L382" s="6">
        <v>44674</v>
      </c>
      <c r="M382" s="8">
        <v>360000</v>
      </c>
      <c r="N382" s="9">
        <v>0.55000000000000004</v>
      </c>
      <c r="O382" s="9">
        <v>1</v>
      </c>
      <c r="P382" s="10">
        <f t="shared" si="5"/>
        <v>198000.00000000003</v>
      </c>
      <c r="Q382" s="5" t="s">
        <v>706</v>
      </c>
      <c r="S382" s="11"/>
    </row>
    <row r="383" spans="1:19" x14ac:dyDescent="0.35">
      <c r="A383" s="5">
        <v>900373</v>
      </c>
      <c r="B383" s="7" t="s">
        <v>807</v>
      </c>
      <c r="C383" s="5" t="s">
        <v>8</v>
      </c>
      <c r="D383" s="5" t="s">
        <v>4</v>
      </c>
      <c r="E383" s="5" t="s">
        <v>320</v>
      </c>
      <c r="F383" s="5" t="s">
        <v>559</v>
      </c>
      <c r="G383" s="5" t="s">
        <v>577</v>
      </c>
      <c r="H383" s="6">
        <v>44524</v>
      </c>
      <c r="I383" s="6">
        <v>44587</v>
      </c>
      <c r="J383" s="6">
        <v>44609</v>
      </c>
      <c r="K383" s="6">
        <v>44651</v>
      </c>
      <c r="L383" s="6">
        <v>44723</v>
      </c>
      <c r="M383" s="8">
        <v>1000000</v>
      </c>
      <c r="N383" s="9">
        <v>1</v>
      </c>
      <c r="O383" s="9">
        <v>1</v>
      </c>
      <c r="P383" s="10">
        <f t="shared" si="5"/>
        <v>1000000</v>
      </c>
      <c r="Q383" s="5" t="s">
        <v>583</v>
      </c>
      <c r="S383" s="11"/>
    </row>
    <row r="384" spans="1:19" x14ac:dyDescent="0.35">
      <c r="A384" s="5">
        <v>900377</v>
      </c>
      <c r="B384" s="7" t="s">
        <v>807</v>
      </c>
      <c r="C384" s="5" t="s">
        <v>9</v>
      </c>
      <c r="D384" s="5" t="s">
        <v>4</v>
      </c>
      <c r="E384" s="5" t="s">
        <v>58</v>
      </c>
      <c r="F384" s="5" t="s">
        <v>559</v>
      </c>
      <c r="G384" s="5" t="s">
        <v>577</v>
      </c>
      <c r="H384" s="6">
        <v>44522</v>
      </c>
      <c r="I384" s="6">
        <v>44585</v>
      </c>
      <c r="J384" s="6">
        <v>44607</v>
      </c>
      <c r="K384" s="6">
        <v>44649</v>
      </c>
      <c r="L384" s="6">
        <v>44721</v>
      </c>
      <c r="M384" s="8">
        <v>450000</v>
      </c>
      <c r="N384" s="9">
        <v>1</v>
      </c>
      <c r="O384" s="9">
        <v>1</v>
      </c>
      <c r="P384" s="10">
        <f t="shared" si="5"/>
        <v>450000</v>
      </c>
      <c r="Q384" s="5" t="s">
        <v>583</v>
      </c>
      <c r="S384" s="11"/>
    </row>
    <row r="385" spans="1:19" x14ac:dyDescent="0.35">
      <c r="A385" s="5">
        <v>900427</v>
      </c>
      <c r="B385" s="7" t="s">
        <v>807</v>
      </c>
      <c r="C385" s="5" t="s">
        <v>5</v>
      </c>
      <c r="D385" s="5" t="s">
        <v>11</v>
      </c>
      <c r="E385" s="5" t="s">
        <v>359</v>
      </c>
      <c r="F385" s="5" t="s">
        <v>559</v>
      </c>
      <c r="G385" s="5" t="s">
        <v>577</v>
      </c>
      <c r="H385" s="6">
        <v>44435</v>
      </c>
      <c r="I385" s="6">
        <v>44498</v>
      </c>
      <c r="J385" s="6">
        <v>44520</v>
      </c>
      <c r="K385" s="6">
        <v>44562</v>
      </c>
      <c r="L385" s="6">
        <v>44634</v>
      </c>
      <c r="M385" s="8">
        <v>1</v>
      </c>
      <c r="N385" s="9">
        <v>0.55000000000000004</v>
      </c>
      <c r="O385" s="9">
        <v>1</v>
      </c>
      <c r="P385" s="10">
        <f t="shared" si="5"/>
        <v>0.55000000000000004</v>
      </c>
      <c r="Q385" s="5" t="s">
        <v>598</v>
      </c>
      <c r="S385" s="11"/>
    </row>
    <row r="386" spans="1:19" x14ac:dyDescent="0.35">
      <c r="A386" s="5">
        <v>900444</v>
      </c>
      <c r="B386" s="7" t="s">
        <v>807</v>
      </c>
      <c r="C386" s="5" t="s">
        <v>8</v>
      </c>
      <c r="D386" s="5" t="s">
        <v>4</v>
      </c>
      <c r="E386" s="5" t="s">
        <v>58</v>
      </c>
      <c r="F386" s="5" t="s">
        <v>559</v>
      </c>
      <c r="G386" s="5" t="s">
        <v>577</v>
      </c>
      <c r="H386" s="6">
        <v>44396</v>
      </c>
      <c r="I386" s="6">
        <v>44459</v>
      </c>
      <c r="J386" s="6">
        <v>44481</v>
      </c>
      <c r="K386" s="6">
        <v>44523</v>
      </c>
      <c r="L386" s="6">
        <v>44595</v>
      </c>
      <c r="M386" s="8">
        <v>960000</v>
      </c>
      <c r="N386" s="9">
        <v>0.85</v>
      </c>
      <c r="O386" s="9">
        <v>1</v>
      </c>
      <c r="P386" s="10">
        <f t="shared" ref="P386:P449" si="6">M386*N386*O386</f>
        <v>816000</v>
      </c>
      <c r="Q386" s="5" t="s">
        <v>583</v>
      </c>
      <c r="S386" s="11"/>
    </row>
    <row r="387" spans="1:19" x14ac:dyDescent="0.35">
      <c r="A387" s="5">
        <v>900480</v>
      </c>
      <c r="B387" s="7" t="s">
        <v>807</v>
      </c>
      <c r="C387" s="5" t="s">
        <v>8</v>
      </c>
      <c r="D387" s="5" t="s">
        <v>4</v>
      </c>
      <c r="E387" s="5" t="s">
        <v>392</v>
      </c>
      <c r="F387" s="5" t="s">
        <v>559</v>
      </c>
      <c r="G387" s="5" t="s">
        <v>577</v>
      </c>
      <c r="H387" s="6">
        <v>44312</v>
      </c>
      <c r="I387" s="6">
        <v>44375</v>
      </c>
      <c r="J387" s="6">
        <v>44397</v>
      </c>
      <c r="K387" s="6">
        <v>44439</v>
      </c>
      <c r="L387" s="6">
        <v>44511</v>
      </c>
      <c r="M387" s="8">
        <v>2125000</v>
      </c>
      <c r="N387" s="9">
        <v>1</v>
      </c>
      <c r="O387" s="9">
        <v>1</v>
      </c>
      <c r="P387" s="10">
        <f t="shared" si="6"/>
        <v>2125000</v>
      </c>
      <c r="Q387" s="5" t="s">
        <v>649</v>
      </c>
      <c r="S387" s="11"/>
    </row>
    <row r="388" spans="1:19" x14ac:dyDescent="0.35">
      <c r="A388" s="5">
        <v>900512</v>
      </c>
      <c r="B388" s="7" t="s">
        <v>807</v>
      </c>
      <c r="C388" s="5" t="s">
        <v>9</v>
      </c>
      <c r="D388" s="5" t="s">
        <v>4</v>
      </c>
      <c r="E388" s="5" t="s">
        <v>411</v>
      </c>
      <c r="F388" s="5" t="s">
        <v>559</v>
      </c>
      <c r="G388" s="5" t="s">
        <v>577</v>
      </c>
      <c r="H388" s="6">
        <v>44229</v>
      </c>
      <c r="I388" s="6">
        <v>44292</v>
      </c>
      <c r="J388" s="6">
        <v>44314</v>
      </c>
      <c r="K388" s="6">
        <v>44356</v>
      </c>
      <c r="L388" s="6">
        <v>44428</v>
      </c>
      <c r="M388" s="8">
        <v>520000</v>
      </c>
      <c r="N388" s="9">
        <v>1</v>
      </c>
      <c r="O388" s="9">
        <v>1</v>
      </c>
      <c r="P388" s="10">
        <f t="shared" si="6"/>
        <v>520000</v>
      </c>
      <c r="Q388" s="5" t="s">
        <v>724</v>
      </c>
      <c r="S388" s="11"/>
    </row>
    <row r="389" spans="1:19" x14ac:dyDescent="0.35">
      <c r="A389" s="5">
        <v>900513</v>
      </c>
      <c r="B389" s="7" t="s">
        <v>807</v>
      </c>
      <c r="C389" s="5" t="s">
        <v>9</v>
      </c>
      <c r="D389" s="5" t="s">
        <v>4</v>
      </c>
      <c r="E389" s="5" t="s">
        <v>415</v>
      </c>
      <c r="F389" s="5" t="s">
        <v>559</v>
      </c>
      <c r="G389" s="5" t="s">
        <v>577</v>
      </c>
      <c r="H389" s="6">
        <v>44229</v>
      </c>
      <c r="I389" s="6">
        <v>44292</v>
      </c>
      <c r="J389" s="6">
        <v>44314</v>
      </c>
      <c r="K389" s="6">
        <v>44356</v>
      </c>
      <c r="L389" s="6">
        <v>44428</v>
      </c>
      <c r="M389" s="8">
        <v>732000</v>
      </c>
      <c r="N389" s="9">
        <v>0.85</v>
      </c>
      <c r="O389" s="9">
        <v>1</v>
      </c>
      <c r="P389" s="10">
        <f t="shared" si="6"/>
        <v>622200</v>
      </c>
      <c r="Q389" s="5" t="s">
        <v>724</v>
      </c>
      <c r="S389" s="11"/>
    </row>
    <row r="390" spans="1:19" x14ac:dyDescent="0.35">
      <c r="A390" s="5">
        <v>900531</v>
      </c>
      <c r="B390" s="7" t="s">
        <v>807</v>
      </c>
      <c r="C390" s="5" t="s">
        <v>9</v>
      </c>
      <c r="D390" s="5" t="s">
        <v>4</v>
      </c>
      <c r="E390" s="5" t="s">
        <v>262</v>
      </c>
      <c r="F390" s="5" t="s">
        <v>559</v>
      </c>
      <c r="G390" s="5" t="s">
        <v>577</v>
      </c>
      <c r="H390" s="6">
        <v>44195</v>
      </c>
      <c r="I390" s="6">
        <v>44258</v>
      </c>
      <c r="J390" s="6">
        <v>44280</v>
      </c>
      <c r="K390" s="6">
        <v>44322</v>
      </c>
      <c r="L390" s="6">
        <v>44394</v>
      </c>
      <c r="M390" s="8">
        <v>270000</v>
      </c>
      <c r="N390" s="9">
        <v>0.85</v>
      </c>
      <c r="O390" s="9">
        <v>1</v>
      </c>
      <c r="P390" s="10">
        <f t="shared" si="6"/>
        <v>229500</v>
      </c>
      <c r="Q390" s="5" t="s">
        <v>668</v>
      </c>
      <c r="S390" s="11"/>
    </row>
    <row r="391" spans="1:19" x14ac:dyDescent="0.35">
      <c r="A391" s="5">
        <v>900508</v>
      </c>
      <c r="B391" s="7" t="s">
        <v>807</v>
      </c>
      <c r="C391" s="5" t="s">
        <v>8</v>
      </c>
      <c r="D391" s="5" t="s">
        <v>4</v>
      </c>
      <c r="E391" s="5" t="s">
        <v>163</v>
      </c>
      <c r="F391" s="5" t="s">
        <v>561</v>
      </c>
      <c r="G391" s="5" t="s">
        <v>577</v>
      </c>
      <c r="H391" s="6">
        <v>44236</v>
      </c>
      <c r="I391" s="6">
        <v>44299</v>
      </c>
      <c r="J391" s="6">
        <v>44321</v>
      </c>
      <c r="K391" s="6">
        <v>44363</v>
      </c>
      <c r="L391" s="6">
        <v>44435</v>
      </c>
      <c r="M391" s="8">
        <v>425000</v>
      </c>
      <c r="N391" s="9">
        <v>0.6</v>
      </c>
      <c r="O391" s="9">
        <v>1</v>
      </c>
      <c r="P391" s="10">
        <f t="shared" si="6"/>
        <v>255000</v>
      </c>
      <c r="Q391" s="5" t="s">
        <v>722</v>
      </c>
      <c r="S391" s="11"/>
    </row>
    <row r="392" spans="1:19" x14ac:dyDescent="0.35">
      <c r="A392" s="5">
        <v>900089</v>
      </c>
      <c r="B392" s="7" t="s">
        <v>807</v>
      </c>
      <c r="C392" s="5" t="s">
        <v>3</v>
      </c>
      <c r="D392" s="5" t="s">
        <v>4</v>
      </c>
      <c r="E392" s="5" t="s">
        <v>101</v>
      </c>
      <c r="F392" s="5" t="s">
        <v>562</v>
      </c>
      <c r="G392" s="5" t="s">
        <v>577</v>
      </c>
      <c r="H392" s="6">
        <v>45040</v>
      </c>
      <c r="I392" s="6">
        <v>45103</v>
      </c>
      <c r="J392" s="6">
        <v>45125</v>
      </c>
      <c r="K392" s="6">
        <v>45167</v>
      </c>
      <c r="L392" s="6">
        <v>45239</v>
      </c>
      <c r="M392" s="8">
        <v>40000</v>
      </c>
      <c r="N392" s="9">
        <v>0.6</v>
      </c>
      <c r="O392" s="9">
        <v>1</v>
      </c>
      <c r="P392" s="10">
        <f t="shared" si="6"/>
        <v>24000</v>
      </c>
      <c r="Q392" s="5" t="s">
        <v>583</v>
      </c>
      <c r="S392" s="11"/>
    </row>
    <row r="393" spans="1:19" x14ac:dyDescent="0.35">
      <c r="A393" s="5">
        <v>900090</v>
      </c>
      <c r="B393" s="7" t="s">
        <v>807</v>
      </c>
      <c r="C393" s="5" t="s">
        <v>3</v>
      </c>
      <c r="D393" s="5" t="s">
        <v>4</v>
      </c>
      <c r="E393" s="5" t="s">
        <v>113</v>
      </c>
      <c r="F393" s="5" t="s">
        <v>562</v>
      </c>
      <c r="G393" s="5" t="s">
        <v>577</v>
      </c>
      <c r="H393" s="6">
        <v>45040</v>
      </c>
      <c r="I393" s="6">
        <v>45103</v>
      </c>
      <c r="J393" s="6">
        <v>45125</v>
      </c>
      <c r="K393" s="6">
        <v>45167</v>
      </c>
      <c r="L393" s="6">
        <v>45239</v>
      </c>
      <c r="M393" s="8">
        <v>405000</v>
      </c>
      <c r="N393" s="9">
        <v>0.55000000000000004</v>
      </c>
      <c r="O393" s="9">
        <v>1</v>
      </c>
      <c r="P393" s="10">
        <f t="shared" si="6"/>
        <v>222750.00000000003</v>
      </c>
      <c r="Q393" s="5" t="s">
        <v>583</v>
      </c>
      <c r="S393" s="11"/>
    </row>
    <row r="394" spans="1:19" x14ac:dyDescent="0.35">
      <c r="A394" s="5">
        <v>900224</v>
      </c>
      <c r="B394" s="7" t="s">
        <v>807</v>
      </c>
      <c r="C394" s="5" t="s">
        <v>9</v>
      </c>
      <c r="D394" s="5" t="s">
        <v>4</v>
      </c>
      <c r="E394" s="5" t="s">
        <v>221</v>
      </c>
      <c r="F394" s="5" t="s">
        <v>562</v>
      </c>
      <c r="G394" s="5" t="s">
        <v>577</v>
      </c>
      <c r="H394" s="6">
        <v>44782</v>
      </c>
      <c r="I394" s="6">
        <v>44845</v>
      </c>
      <c r="J394" s="6">
        <v>44867</v>
      </c>
      <c r="K394" s="6">
        <v>44909</v>
      </c>
      <c r="L394" s="6">
        <v>44981</v>
      </c>
      <c r="M394" s="8">
        <v>0</v>
      </c>
      <c r="N394" s="9">
        <v>0.6</v>
      </c>
      <c r="O394" s="9">
        <v>1</v>
      </c>
      <c r="P394" s="10">
        <f t="shared" si="6"/>
        <v>0</v>
      </c>
      <c r="Q394" s="5" t="s">
        <v>649</v>
      </c>
      <c r="S394" s="11"/>
    </row>
    <row r="395" spans="1:19" x14ac:dyDescent="0.35">
      <c r="A395" s="5">
        <v>900369</v>
      </c>
      <c r="B395" s="7" t="s">
        <v>807</v>
      </c>
      <c r="C395" s="5" t="s">
        <v>5</v>
      </c>
      <c r="D395" s="5" t="s">
        <v>4</v>
      </c>
      <c r="E395" s="5" t="s">
        <v>178</v>
      </c>
      <c r="F395" s="5" t="s">
        <v>562</v>
      </c>
      <c r="G395" s="5" t="s">
        <v>577</v>
      </c>
      <c r="H395" s="6">
        <v>44525</v>
      </c>
      <c r="I395" s="6">
        <v>44588</v>
      </c>
      <c r="J395" s="6">
        <v>44610</v>
      </c>
      <c r="K395" s="6">
        <v>44652</v>
      </c>
      <c r="L395" s="6">
        <v>44724</v>
      </c>
      <c r="M395" s="8">
        <v>270000</v>
      </c>
      <c r="N395" s="9">
        <v>1</v>
      </c>
      <c r="O395" s="9">
        <v>1</v>
      </c>
      <c r="P395" s="10">
        <f t="shared" si="6"/>
        <v>270000</v>
      </c>
      <c r="Q395" s="5" t="s">
        <v>649</v>
      </c>
      <c r="S395" s="11"/>
    </row>
    <row r="396" spans="1:19" x14ac:dyDescent="0.35">
      <c r="A396" s="5">
        <v>900553</v>
      </c>
      <c r="B396" s="7" t="s">
        <v>807</v>
      </c>
      <c r="C396" s="5" t="s">
        <v>3</v>
      </c>
      <c r="D396" s="5" t="s">
        <v>4</v>
      </c>
      <c r="E396" s="5" t="s">
        <v>58</v>
      </c>
      <c r="F396" s="5" t="s">
        <v>562</v>
      </c>
      <c r="G396" s="5" t="s">
        <v>577</v>
      </c>
      <c r="H396" s="6">
        <v>44160</v>
      </c>
      <c r="I396" s="6">
        <v>44223</v>
      </c>
      <c r="J396" s="6">
        <v>44245</v>
      </c>
      <c r="K396" s="6">
        <v>44287</v>
      </c>
      <c r="L396" s="6">
        <v>44359</v>
      </c>
      <c r="M396" s="8">
        <v>1000000</v>
      </c>
      <c r="N396" s="9">
        <v>1</v>
      </c>
      <c r="O396" s="9">
        <v>1</v>
      </c>
      <c r="P396" s="10">
        <f t="shared" si="6"/>
        <v>1000000</v>
      </c>
      <c r="Q396" s="5" t="s">
        <v>583</v>
      </c>
      <c r="S396" s="11"/>
    </row>
    <row r="397" spans="1:19" x14ac:dyDescent="0.35">
      <c r="A397" s="5">
        <v>900141</v>
      </c>
      <c r="B397" s="7" t="s">
        <v>807</v>
      </c>
      <c r="C397" s="5" t="s">
        <v>5</v>
      </c>
      <c r="D397" s="5" t="s">
        <v>4</v>
      </c>
      <c r="E397" s="5" t="s">
        <v>153</v>
      </c>
      <c r="F397" s="5" t="s">
        <v>544</v>
      </c>
      <c r="G397" s="5" t="s">
        <v>578</v>
      </c>
      <c r="H397" s="6">
        <v>44927</v>
      </c>
      <c r="I397" s="6">
        <v>44990</v>
      </c>
      <c r="J397" s="6">
        <v>45012</v>
      </c>
      <c r="K397" s="6">
        <v>45054</v>
      </c>
      <c r="L397" s="6">
        <v>45126</v>
      </c>
      <c r="M397" s="8">
        <v>127500</v>
      </c>
      <c r="N397" s="9">
        <v>1</v>
      </c>
      <c r="O397" s="9">
        <v>1</v>
      </c>
      <c r="P397" s="10">
        <f t="shared" si="6"/>
        <v>127500</v>
      </c>
      <c r="Q397" s="5" t="s">
        <v>728</v>
      </c>
      <c r="S397" s="11"/>
    </row>
    <row r="398" spans="1:19" x14ac:dyDescent="0.35">
      <c r="A398" s="5">
        <v>900148</v>
      </c>
      <c r="B398" s="7" t="s">
        <v>807</v>
      </c>
      <c r="C398" s="5" t="s">
        <v>8</v>
      </c>
      <c r="D398" s="5" t="s">
        <v>4</v>
      </c>
      <c r="E398" s="5" t="s">
        <v>159</v>
      </c>
      <c r="F398" s="5" t="s">
        <v>547</v>
      </c>
      <c r="G398" s="5" t="s">
        <v>578</v>
      </c>
      <c r="H398" s="6">
        <v>44920</v>
      </c>
      <c r="I398" s="6">
        <v>44983</v>
      </c>
      <c r="J398" s="6">
        <v>45005</v>
      </c>
      <c r="K398" s="6">
        <v>45047</v>
      </c>
      <c r="L398" s="6">
        <v>45119</v>
      </c>
      <c r="M398" s="8">
        <v>425000</v>
      </c>
      <c r="N398" s="9">
        <v>1</v>
      </c>
      <c r="O398" s="9">
        <v>1</v>
      </c>
      <c r="P398" s="10">
        <f t="shared" si="6"/>
        <v>425000</v>
      </c>
      <c r="Q398" s="5" t="s">
        <v>596</v>
      </c>
      <c r="S398" s="11"/>
    </row>
    <row r="399" spans="1:19" x14ac:dyDescent="0.35">
      <c r="A399" s="5">
        <v>900253</v>
      </c>
      <c r="B399" s="7" t="s">
        <v>807</v>
      </c>
      <c r="C399" s="5" t="s">
        <v>12</v>
      </c>
      <c r="D399" s="5" t="s">
        <v>4</v>
      </c>
      <c r="E399" s="5" t="s">
        <v>239</v>
      </c>
      <c r="F399" s="5" t="s">
        <v>555</v>
      </c>
      <c r="G399" s="5" t="s">
        <v>578</v>
      </c>
      <c r="H399" s="6">
        <v>44721</v>
      </c>
      <c r="I399" s="6">
        <v>44784</v>
      </c>
      <c r="J399" s="6">
        <v>44806</v>
      </c>
      <c r="K399" s="6">
        <v>44848</v>
      </c>
      <c r="L399" s="6">
        <v>44920</v>
      </c>
      <c r="M399" s="8">
        <v>3200000</v>
      </c>
      <c r="N399" s="9">
        <v>1</v>
      </c>
      <c r="O399" s="9">
        <v>1</v>
      </c>
      <c r="P399" s="10">
        <f t="shared" si="6"/>
        <v>3200000</v>
      </c>
      <c r="Q399" s="5" t="s">
        <v>731</v>
      </c>
      <c r="S399" s="11"/>
    </row>
    <row r="400" spans="1:19" x14ac:dyDescent="0.35">
      <c r="A400" s="5">
        <v>900313</v>
      </c>
      <c r="B400" s="7" t="s">
        <v>807</v>
      </c>
      <c r="C400" s="5" t="s">
        <v>12</v>
      </c>
      <c r="D400" s="5" t="s">
        <v>4</v>
      </c>
      <c r="E400" s="5" t="s">
        <v>280</v>
      </c>
      <c r="F400" s="5" t="s">
        <v>556</v>
      </c>
      <c r="G400" s="5" t="s">
        <v>578</v>
      </c>
      <c r="H400" s="6">
        <v>44612</v>
      </c>
      <c r="I400" s="6">
        <v>44675</v>
      </c>
      <c r="J400" s="6">
        <v>44697</v>
      </c>
      <c r="K400" s="6">
        <v>44739</v>
      </c>
      <c r="L400" s="6">
        <v>44811</v>
      </c>
      <c r="M400" s="8">
        <v>500000</v>
      </c>
      <c r="N400" s="9">
        <v>1</v>
      </c>
      <c r="O400" s="9">
        <v>1</v>
      </c>
      <c r="P400" s="10">
        <f t="shared" si="6"/>
        <v>500000</v>
      </c>
      <c r="Q400" s="5" t="s">
        <v>732</v>
      </c>
      <c r="S400" s="11"/>
    </row>
    <row r="401" spans="1:19" x14ac:dyDescent="0.35">
      <c r="A401" s="5">
        <v>900325</v>
      </c>
      <c r="B401" s="7" t="s">
        <v>807</v>
      </c>
      <c r="C401" s="5" t="s">
        <v>12</v>
      </c>
      <c r="D401" s="5" t="s">
        <v>4</v>
      </c>
      <c r="E401" s="5" t="s">
        <v>290</v>
      </c>
      <c r="F401" s="5" t="s">
        <v>556</v>
      </c>
      <c r="G401" s="5" t="s">
        <v>578</v>
      </c>
      <c r="H401" s="6">
        <v>44594</v>
      </c>
      <c r="I401" s="6">
        <v>44657</v>
      </c>
      <c r="J401" s="6">
        <v>44679</v>
      </c>
      <c r="K401" s="6">
        <v>44721</v>
      </c>
      <c r="L401" s="6">
        <v>44793</v>
      </c>
      <c r="M401" s="8">
        <v>90000</v>
      </c>
      <c r="N401" s="9">
        <v>1</v>
      </c>
      <c r="O401" s="9">
        <v>1</v>
      </c>
      <c r="P401" s="10">
        <f t="shared" si="6"/>
        <v>90000</v>
      </c>
      <c r="Q401" s="5" t="s">
        <v>748</v>
      </c>
      <c r="S401" s="11"/>
    </row>
    <row r="402" spans="1:19" x14ac:dyDescent="0.35">
      <c r="A402" s="5">
        <v>900360</v>
      </c>
      <c r="B402" s="7" t="s">
        <v>807</v>
      </c>
      <c r="C402" s="5" t="s">
        <v>12</v>
      </c>
      <c r="D402" s="5" t="s">
        <v>4</v>
      </c>
      <c r="E402" s="5" t="s">
        <v>310</v>
      </c>
      <c r="F402" s="5" t="s">
        <v>556</v>
      </c>
      <c r="G402" s="5" t="s">
        <v>578</v>
      </c>
      <c r="H402" s="6">
        <v>44539</v>
      </c>
      <c r="I402" s="6">
        <v>44602</v>
      </c>
      <c r="J402" s="6">
        <v>44624</v>
      </c>
      <c r="K402" s="6">
        <v>44666</v>
      </c>
      <c r="L402" s="6">
        <v>44738</v>
      </c>
      <c r="M402" s="8">
        <v>405000</v>
      </c>
      <c r="N402" s="9">
        <v>0.55000000000000004</v>
      </c>
      <c r="O402" s="9">
        <v>1</v>
      </c>
      <c r="P402" s="10">
        <f t="shared" si="6"/>
        <v>222750.00000000003</v>
      </c>
      <c r="Q402" s="5" t="s">
        <v>748</v>
      </c>
      <c r="S402" s="11"/>
    </row>
    <row r="403" spans="1:19" x14ac:dyDescent="0.35">
      <c r="A403" s="5">
        <v>900361</v>
      </c>
      <c r="B403" s="7" t="s">
        <v>807</v>
      </c>
      <c r="C403" s="5" t="s">
        <v>12</v>
      </c>
      <c r="D403" s="5" t="s">
        <v>4</v>
      </c>
      <c r="E403" s="5" t="s">
        <v>311</v>
      </c>
      <c r="F403" s="5" t="s">
        <v>556</v>
      </c>
      <c r="G403" s="5" t="s">
        <v>578</v>
      </c>
      <c r="H403" s="6">
        <v>44538</v>
      </c>
      <c r="I403" s="6">
        <v>44601</v>
      </c>
      <c r="J403" s="6">
        <v>44623</v>
      </c>
      <c r="K403" s="6">
        <v>44665</v>
      </c>
      <c r="L403" s="6">
        <v>44737</v>
      </c>
      <c r="M403" s="8">
        <v>48750</v>
      </c>
      <c r="N403" s="9">
        <v>1</v>
      </c>
      <c r="O403" s="9">
        <v>1</v>
      </c>
      <c r="P403" s="10">
        <f t="shared" si="6"/>
        <v>48750</v>
      </c>
      <c r="Q403" s="5" t="s">
        <v>748</v>
      </c>
      <c r="S403" s="11"/>
    </row>
    <row r="404" spans="1:19" x14ac:dyDescent="0.35">
      <c r="A404" s="5">
        <v>900388</v>
      </c>
      <c r="B404" s="7" t="s">
        <v>807</v>
      </c>
      <c r="C404" s="5" t="s">
        <v>12</v>
      </c>
      <c r="D404" s="5" t="s">
        <v>4</v>
      </c>
      <c r="E404" s="5" t="s">
        <v>330</v>
      </c>
      <c r="F404" s="5" t="s">
        <v>556</v>
      </c>
      <c r="G404" s="5" t="s">
        <v>578</v>
      </c>
      <c r="H404" s="6">
        <v>44497</v>
      </c>
      <c r="I404" s="6">
        <v>44560</v>
      </c>
      <c r="J404" s="6">
        <v>44582</v>
      </c>
      <c r="K404" s="6">
        <v>44624</v>
      </c>
      <c r="L404" s="6">
        <v>44696</v>
      </c>
      <c r="M404" s="8">
        <v>320000</v>
      </c>
      <c r="N404" s="9">
        <v>0.85</v>
      </c>
      <c r="O404" s="9">
        <v>1</v>
      </c>
      <c r="P404" s="10">
        <f t="shared" si="6"/>
        <v>272000</v>
      </c>
      <c r="Q404" s="5" t="s">
        <v>748</v>
      </c>
      <c r="S404" s="11"/>
    </row>
    <row r="405" spans="1:19" x14ac:dyDescent="0.35">
      <c r="A405" s="5">
        <v>900424</v>
      </c>
      <c r="B405" s="7" t="s">
        <v>807</v>
      </c>
      <c r="C405" s="5" t="s">
        <v>12</v>
      </c>
      <c r="D405" s="5" t="s">
        <v>4</v>
      </c>
      <c r="E405" s="5" t="s">
        <v>357</v>
      </c>
      <c r="F405" s="5" t="s">
        <v>556</v>
      </c>
      <c r="G405" s="5" t="s">
        <v>578</v>
      </c>
      <c r="H405" s="6">
        <v>44448</v>
      </c>
      <c r="I405" s="6">
        <v>44511</v>
      </c>
      <c r="J405" s="6">
        <v>44533</v>
      </c>
      <c r="K405" s="6">
        <v>44575</v>
      </c>
      <c r="L405" s="6">
        <v>44647</v>
      </c>
      <c r="M405" s="8">
        <v>1280000</v>
      </c>
      <c r="N405" s="9">
        <v>0.6</v>
      </c>
      <c r="O405" s="9">
        <v>1</v>
      </c>
      <c r="P405" s="10">
        <f t="shared" si="6"/>
        <v>768000</v>
      </c>
      <c r="Q405" s="5" t="s">
        <v>748</v>
      </c>
      <c r="S405" s="11"/>
    </row>
    <row r="406" spans="1:19" x14ac:dyDescent="0.35">
      <c r="A406" s="5">
        <v>900269</v>
      </c>
      <c r="B406" s="7" t="s">
        <v>807</v>
      </c>
      <c r="C406" s="5" t="s">
        <v>12</v>
      </c>
      <c r="D406" s="5" t="s">
        <v>4</v>
      </c>
      <c r="E406" s="5" t="s">
        <v>112</v>
      </c>
      <c r="F406" s="5" t="s">
        <v>558</v>
      </c>
      <c r="G406" s="5" t="s">
        <v>578</v>
      </c>
      <c r="H406" s="6">
        <v>44696</v>
      </c>
      <c r="I406" s="6">
        <v>44759</v>
      </c>
      <c r="J406" s="6">
        <v>44781</v>
      </c>
      <c r="K406" s="6">
        <v>44823</v>
      </c>
      <c r="L406" s="6">
        <v>44895</v>
      </c>
      <c r="M406" s="8">
        <v>40000</v>
      </c>
      <c r="N406" s="9">
        <v>0.55000000000000004</v>
      </c>
      <c r="O406" s="9">
        <v>1</v>
      </c>
      <c r="P406" s="10">
        <f t="shared" si="6"/>
        <v>22000</v>
      </c>
      <c r="Q406" s="5" t="s">
        <v>748</v>
      </c>
      <c r="S406" s="11"/>
    </row>
    <row r="407" spans="1:19" x14ac:dyDescent="0.35">
      <c r="A407" s="5">
        <v>900288</v>
      </c>
      <c r="B407" s="7" t="s">
        <v>807</v>
      </c>
      <c r="C407" s="5" t="s">
        <v>12</v>
      </c>
      <c r="D407" s="5" t="s">
        <v>4</v>
      </c>
      <c r="E407" s="5" t="s">
        <v>264</v>
      </c>
      <c r="F407" s="5" t="s">
        <v>558</v>
      </c>
      <c r="G407" s="5" t="s">
        <v>578</v>
      </c>
      <c r="H407" s="6">
        <v>44656</v>
      </c>
      <c r="I407" s="6">
        <v>44719</v>
      </c>
      <c r="J407" s="6">
        <v>44741</v>
      </c>
      <c r="K407" s="6">
        <v>44783</v>
      </c>
      <c r="L407" s="6">
        <v>44855</v>
      </c>
      <c r="M407" s="8">
        <v>450000</v>
      </c>
      <c r="N407" s="9">
        <v>1</v>
      </c>
      <c r="O407" s="9">
        <v>1</v>
      </c>
      <c r="P407" s="10">
        <f t="shared" si="6"/>
        <v>450000</v>
      </c>
      <c r="Q407" s="5" t="s">
        <v>748</v>
      </c>
      <c r="S407" s="11"/>
    </row>
    <row r="408" spans="1:19" x14ac:dyDescent="0.35">
      <c r="A408" s="5">
        <v>900397</v>
      </c>
      <c r="B408" s="7" t="s">
        <v>807</v>
      </c>
      <c r="C408" s="5" t="s">
        <v>12</v>
      </c>
      <c r="D408" s="5" t="s">
        <v>4</v>
      </c>
      <c r="E408" s="5" t="s">
        <v>338</v>
      </c>
      <c r="F408" s="5" t="s">
        <v>558</v>
      </c>
      <c r="G408" s="5" t="s">
        <v>578</v>
      </c>
      <c r="H408" s="6">
        <v>44490</v>
      </c>
      <c r="I408" s="6">
        <v>44553</v>
      </c>
      <c r="J408" s="6">
        <v>44575</v>
      </c>
      <c r="K408" s="6">
        <v>44617</v>
      </c>
      <c r="L408" s="6">
        <v>44689</v>
      </c>
      <c r="M408" s="8">
        <v>1000000</v>
      </c>
      <c r="N408" s="9">
        <v>0.85</v>
      </c>
      <c r="O408" s="9">
        <v>1</v>
      </c>
      <c r="P408" s="10">
        <f t="shared" si="6"/>
        <v>850000</v>
      </c>
      <c r="Q408" s="5" t="s">
        <v>748</v>
      </c>
      <c r="S408" s="11"/>
    </row>
    <row r="409" spans="1:19" x14ac:dyDescent="0.35">
      <c r="A409" s="5">
        <v>900197</v>
      </c>
      <c r="B409" s="7" t="s">
        <v>807</v>
      </c>
      <c r="C409" s="5" t="s">
        <v>8</v>
      </c>
      <c r="D409" s="5" t="s">
        <v>4</v>
      </c>
      <c r="E409" s="5" t="s">
        <v>198</v>
      </c>
      <c r="F409" s="5" t="s">
        <v>559</v>
      </c>
      <c r="G409" s="5" t="s">
        <v>578</v>
      </c>
      <c r="H409" s="6">
        <v>44837</v>
      </c>
      <c r="I409" s="6">
        <v>44900</v>
      </c>
      <c r="J409" s="6">
        <v>44922</v>
      </c>
      <c r="K409" s="6">
        <v>44964</v>
      </c>
      <c r="L409" s="6">
        <v>45036</v>
      </c>
      <c r="M409" s="8">
        <v>450000</v>
      </c>
      <c r="N409" s="9">
        <v>0.55000000000000004</v>
      </c>
      <c r="O409" s="9">
        <v>1</v>
      </c>
      <c r="P409" s="10">
        <f t="shared" si="6"/>
        <v>247500.00000000003</v>
      </c>
      <c r="Q409" s="5" t="s">
        <v>708</v>
      </c>
      <c r="S409" s="11"/>
    </row>
    <row r="410" spans="1:19" x14ac:dyDescent="0.35">
      <c r="A410" s="5">
        <v>900157</v>
      </c>
      <c r="B410" s="7" t="s">
        <v>807</v>
      </c>
      <c r="C410" s="5" t="s">
        <v>8</v>
      </c>
      <c r="D410" s="5" t="s">
        <v>4</v>
      </c>
      <c r="E410" s="5" t="s">
        <v>167</v>
      </c>
      <c r="F410" s="5" t="s">
        <v>561</v>
      </c>
      <c r="G410" s="5" t="s">
        <v>578</v>
      </c>
      <c r="H410" s="6">
        <v>44906</v>
      </c>
      <c r="I410" s="6">
        <v>44969</v>
      </c>
      <c r="J410" s="6">
        <v>44991</v>
      </c>
      <c r="K410" s="6">
        <v>45033</v>
      </c>
      <c r="L410" s="6">
        <v>45105</v>
      </c>
      <c r="M410" s="8">
        <v>1</v>
      </c>
      <c r="N410" s="9">
        <v>1</v>
      </c>
      <c r="O410" s="9">
        <v>1</v>
      </c>
      <c r="P410" s="10">
        <f t="shared" si="6"/>
        <v>1</v>
      </c>
      <c r="Q410" s="5" t="s">
        <v>734</v>
      </c>
      <c r="S410" s="11"/>
    </row>
    <row r="411" spans="1:19" x14ac:dyDescent="0.35">
      <c r="A411" s="5">
        <v>900101</v>
      </c>
      <c r="B411" s="7" t="s">
        <v>807</v>
      </c>
      <c r="C411" s="5" t="s">
        <v>8</v>
      </c>
      <c r="D411" s="5" t="s">
        <v>4</v>
      </c>
      <c r="E411" s="5" t="s">
        <v>66</v>
      </c>
      <c r="F411" s="5" t="s">
        <v>549</v>
      </c>
      <c r="G411" s="5" t="s">
        <v>579</v>
      </c>
      <c r="H411" s="6">
        <v>45018</v>
      </c>
      <c r="I411" s="6">
        <v>45081</v>
      </c>
      <c r="J411" s="6">
        <v>45103</v>
      </c>
      <c r="K411" s="6">
        <v>45145</v>
      </c>
      <c r="L411" s="6">
        <v>45217</v>
      </c>
      <c r="M411" s="8">
        <v>666250</v>
      </c>
      <c r="N411" s="9">
        <v>0.85</v>
      </c>
      <c r="O411" s="9">
        <v>1</v>
      </c>
      <c r="P411" s="10">
        <f t="shared" si="6"/>
        <v>566312.5</v>
      </c>
      <c r="Q411" s="5" t="s">
        <v>736</v>
      </c>
      <c r="S411" s="11"/>
    </row>
    <row r="412" spans="1:19" x14ac:dyDescent="0.35">
      <c r="A412" s="5">
        <v>900319</v>
      </c>
      <c r="B412" s="7" t="s">
        <v>807</v>
      </c>
      <c r="C412" s="5" t="s">
        <v>9</v>
      </c>
      <c r="D412" s="5" t="s">
        <v>4</v>
      </c>
      <c r="E412" s="5" t="s">
        <v>31</v>
      </c>
      <c r="F412" s="5" t="s">
        <v>549</v>
      </c>
      <c r="G412" s="5" t="s">
        <v>579</v>
      </c>
      <c r="H412" s="6">
        <v>44600</v>
      </c>
      <c r="I412" s="6">
        <v>44663</v>
      </c>
      <c r="J412" s="6">
        <v>44685</v>
      </c>
      <c r="K412" s="6">
        <v>44727</v>
      </c>
      <c r="L412" s="6">
        <v>44799</v>
      </c>
      <c r="M412" s="8">
        <v>0</v>
      </c>
      <c r="N412" s="9">
        <v>0.6</v>
      </c>
      <c r="O412" s="9">
        <v>1</v>
      </c>
      <c r="P412" s="10">
        <f t="shared" si="6"/>
        <v>0</v>
      </c>
      <c r="Q412" s="5" t="s">
        <v>692</v>
      </c>
      <c r="S412" s="11"/>
    </row>
    <row r="413" spans="1:19" x14ac:dyDescent="0.35">
      <c r="A413" s="5">
        <v>900488</v>
      </c>
      <c r="B413" s="7" t="s">
        <v>807</v>
      </c>
      <c r="C413" s="5" t="s">
        <v>9</v>
      </c>
      <c r="D413" s="5" t="s">
        <v>4</v>
      </c>
      <c r="E413" s="5" t="s">
        <v>399</v>
      </c>
      <c r="F413" s="5" t="s">
        <v>549</v>
      </c>
      <c r="G413" s="5" t="s">
        <v>579</v>
      </c>
      <c r="H413" s="6">
        <v>44290</v>
      </c>
      <c r="I413" s="6">
        <v>44353</v>
      </c>
      <c r="J413" s="6">
        <v>44375</v>
      </c>
      <c r="K413" s="6">
        <v>44417</v>
      </c>
      <c r="L413" s="6">
        <v>44489</v>
      </c>
      <c r="M413" s="8">
        <v>300000</v>
      </c>
      <c r="N413" s="9">
        <v>1</v>
      </c>
      <c r="O413" s="9">
        <v>1</v>
      </c>
      <c r="P413" s="10">
        <f t="shared" si="6"/>
        <v>300000</v>
      </c>
      <c r="Q413" s="5" t="s">
        <v>692</v>
      </c>
      <c r="S413" s="11"/>
    </row>
    <row r="414" spans="1:19" x14ac:dyDescent="0.35">
      <c r="A414" s="5">
        <v>900542</v>
      </c>
      <c r="B414" s="7" t="s">
        <v>807</v>
      </c>
      <c r="C414" s="5" t="s">
        <v>8</v>
      </c>
      <c r="D414" s="5" t="s">
        <v>4</v>
      </c>
      <c r="E414" s="5" t="s">
        <v>431</v>
      </c>
      <c r="F414" s="5" t="s">
        <v>549</v>
      </c>
      <c r="G414" s="5" t="s">
        <v>579</v>
      </c>
      <c r="H414" s="6">
        <v>44179</v>
      </c>
      <c r="I414" s="6">
        <v>44242</v>
      </c>
      <c r="J414" s="6">
        <v>44264</v>
      </c>
      <c r="K414" s="6">
        <v>44306</v>
      </c>
      <c r="L414" s="6">
        <v>44378</v>
      </c>
      <c r="M414" s="8">
        <v>1000000</v>
      </c>
      <c r="N414" s="9">
        <v>1</v>
      </c>
      <c r="O414" s="9">
        <v>1</v>
      </c>
      <c r="P414" s="10">
        <f t="shared" si="6"/>
        <v>1000000</v>
      </c>
      <c r="Q414" s="5" t="s">
        <v>726</v>
      </c>
      <c r="S414" s="11"/>
    </row>
    <row r="415" spans="1:19" x14ac:dyDescent="0.35">
      <c r="A415" s="5">
        <v>900191</v>
      </c>
      <c r="B415" s="7" t="s">
        <v>807</v>
      </c>
      <c r="C415" s="5" t="s">
        <v>5</v>
      </c>
      <c r="D415" s="5" t="s">
        <v>4</v>
      </c>
      <c r="E415" s="5" t="s">
        <v>192</v>
      </c>
      <c r="F415" s="5" t="s">
        <v>553</v>
      </c>
      <c r="G415" s="5" t="s">
        <v>579</v>
      </c>
      <c r="H415" s="6">
        <v>44846</v>
      </c>
      <c r="I415" s="6">
        <v>44909</v>
      </c>
      <c r="J415" s="6">
        <v>44931</v>
      </c>
      <c r="K415" s="6">
        <v>44973</v>
      </c>
      <c r="L415" s="6">
        <v>45045</v>
      </c>
      <c r="M415" s="8">
        <v>666250</v>
      </c>
      <c r="N415" s="9">
        <v>1</v>
      </c>
      <c r="O415" s="9">
        <v>1</v>
      </c>
      <c r="P415" s="10">
        <f t="shared" si="6"/>
        <v>666250</v>
      </c>
      <c r="Q415" s="5" t="s">
        <v>592</v>
      </c>
      <c r="S415" s="11"/>
    </row>
    <row r="416" spans="1:19" x14ac:dyDescent="0.35">
      <c r="A416" s="5">
        <v>900244</v>
      </c>
      <c r="B416" s="7" t="s">
        <v>807</v>
      </c>
      <c r="C416" s="5" t="s">
        <v>8</v>
      </c>
      <c r="D416" s="5" t="s">
        <v>4</v>
      </c>
      <c r="E416" s="5" t="s">
        <v>235</v>
      </c>
      <c r="F416" s="5" t="s">
        <v>554</v>
      </c>
      <c r="G416" s="5" t="s">
        <v>579</v>
      </c>
      <c r="H416" s="6">
        <v>44732</v>
      </c>
      <c r="I416" s="6">
        <v>44795</v>
      </c>
      <c r="J416" s="6">
        <v>44817</v>
      </c>
      <c r="K416" s="6">
        <v>44859</v>
      </c>
      <c r="L416" s="6">
        <v>44931</v>
      </c>
      <c r="M416" s="8">
        <v>1280000</v>
      </c>
      <c r="N416" s="9">
        <v>0.6</v>
      </c>
      <c r="O416" s="9">
        <v>1</v>
      </c>
      <c r="P416" s="10">
        <f t="shared" si="6"/>
        <v>768000</v>
      </c>
      <c r="Q416" s="5" t="s">
        <v>711</v>
      </c>
      <c r="S416" s="11"/>
    </row>
    <row r="417" spans="1:19" x14ac:dyDescent="0.35">
      <c r="A417" s="5">
        <v>900268</v>
      </c>
      <c r="B417" s="7" t="s">
        <v>807</v>
      </c>
      <c r="C417" s="5" t="s">
        <v>3</v>
      </c>
      <c r="D417" s="5" t="s">
        <v>4</v>
      </c>
      <c r="E417" s="5" t="s">
        <v>247</v>
      </c>
      <c r="F417" s="5" t="s">
        <v>554</v>
      </c>
      <c r="G417" s="5" t="s">
        <v>579</v>
      </c>
      <c r="H417" s="6">
        <v>44696</v>
      </c>
      <c r="I417" s="6">
        <v>44759</v>
      </c>
      <c r="J417" s="6">
        <v>44781</v>
      </c>
      <c r="K417" s="6">
        <v>44823</v>
      </c>
      <c r="L417" s="6">
        <v>44895</v>
      </c>
      <c r="M417" s="8">
        <v>750000</v>
      </c>
      <c r="N417" s="9">
        <v>0.6</v>
      </c>
      <c r="O417" s="9">
        <v>1</v>
      </c>
      <c r="P417" s="10">
        <f t="shared" si="6"/>
        <v>450000</v>
      </c>
      <c r="Q417" s="5" t="s">
        <v>592</v>
      </c>
      <c r="S417" s="11"/>
    </row>
    <row r="418" spans="1:19" x14ac:dyDescent="0.35">
      <c r="A418" s="5">
        <v>900406</v>
      </c>
      <c r="B418" s="7" t="s">
        <v>807</v>
      </c>
      <c r="C418" s="5" t="s">
        <v>9</v>
      </c>
      <c r="D418" s="5" t="s">
        <v>4</v>
      </c>
      <c r="E418" s="5" t="s">
        <v>346</v>
      </c>
      <c r="F418" s="5" t="s">
        <v>554</v>
      </c>
      <c r="G418" s="5" t="s">
        <v>579</v>
      </c>
      <c r="H418" s="6">
        <v>44480</v>
      </c>
      <c r="I418" s="6">
        <v>44543</v>
      </c>
      <c r="J418" s="6">
        <v>44565</v>
      </c>
      <c r="K418" s="6">
        <v>44607</v>
      </c>
      <c r="L418" s="6">
        <v>44679</v>
      </c>
      <c r="M418" s="8">
        <v>560000</v>
      </c>
      <c r="N418" s="9">
        <v>0.6</v>
      </c>
      <c r="O418" s="9">
        <v>1</v>
      </c>
      <c r="P418" s="10">
        <f t="shared" si="6"/>
        <v>336000</v>
      </c>
      <c r="Q418" s="5" t="s">
        <v>592</v>
      </c>
      <c r="S418" s="11"/>
    </row>
    <row r="419" spans="1:19" x14ac:dyDescent="0.35">
      <c r="A419" s="5">
        <v>900001</v>
      </c>
      <c r="B419" s="7" t="s">
        <v>807</v>
      </c>
      <c r="C419" s="5" t="s">
        <v>3</v>
      </c>
      <c r="D419" s="5" t="s">
        <v>4</v>
      </c>
      <c r="E419" s="5" t="s">
        <v>30</v>
      </c>
      <c r="F419" s="5" t="s">
        <v>557</v>
      </c>
      <c r="G419" s="5" t="s">
        <v>579</v>
      </c>
      <c r="H419" s="6">
        <v>45235</v>
      </c>
      <c r="I419" s="6">
        <v>45298</v>
      </c>
      <c r="J419" s="6">
        <v>45320</v>
      </c>
      <c r="K419" s="6">
        <v>45362</v>
      </c>
      <c r="L419" s="6">
        <v>45434</v>
      </c>
      <c r="M419" s="8">
        <v>48750</v>
      </c>
      <c r="N419" s="9">
        <v>0.85</v>
      </c>
      <c r="O419" s="9">
        <v>1</v>
      </c>
      <c r="P419" s="10">
        <f t="shared" si="6"/>
        <v>41437.5</v>
      </c>
      <c r="Q419" s="5" t="s">
        <v>592</v>
      </c>
      <c r="S419" s="11"/>
    </row>
    <row r="420" spans="1:19" x14ac:dyDescent="0.35">
      <c r="A420" s="5">
        <v>900016</v>
      </c>
      <c r="B420" s="7" t="s">
        <v>807</v>
      </c>
      <c r="C420" s="5" t="s">
        <v>5</v>
      </c>
      <c r="D420" s="5" t="s">
        <v>4</v>
      </c>
      <c r="E420" s="5" t="s">
        <v>45</v>
      </c>
      <c r="F420" s="5" t="s">
        <v>557</v>
      </c>
      <c r="G420" s="5" t="s">
        <v>579</v>
      </c>
      <c r="H420" s="6">
        <v>45195</v>
      </c>
      <c r="I420" s="6">
        <v>45258</v>
      </c>
      <c r="J420" s="6">
        <v>45280</v>
      </c>
      <c r="K420" s="6">
        <v>45322</v>
      </c>
      <c r="L420" s="6">
        <v>45394</v>
      </c>
      <c r="M420" s="8">
        <v>450000</v>
      </c>
      <c r="N420" s="9">
        <v>0.85</v>
      </c>
      <c r="O420" s="9">
        <v>1</v>
      </c>
      <c r="P420" s="10">
        <f t="shared" si="6"/>
        <v>382500</v>
      </c>
      <c r="Q420" s="5" t="s">
        <v>703</v>
      </c>
      <c r="S420" s="11"/>
    </row>
    <row r="421" spans="1:19" x14ac:dyDescent="0.35">
      <c r="A421" s="5">
        <v>900064</v>
      </c>
      <c r="B421" s="7" t="s">
        <v>807</v>
      </c>
      <c r="C421" s="5" t="s">
        <v>9</v>
      </c>
      <c r="D421" s="5" t="s">
        <v>4</v>
      </c>
      <c r="E421" s="5" t="s">
        <v>90</v>
      </c>
      <c r="F421" s="5" t="s">
        <v>557</v>
      </c>
      <c r="G421" s="5" t="s">
        <v>579</v>
      </c>
      <c r="H421" s="6">
        <v>45077</v>
      </c>
      <c r="I421" s="6">
        <v>45140</v>
      </c>
      <c r="J421" s="6">
        <v>45162</v>
      </c>
      <c r="K421" s="6">
        <v>45204</v>
      </c>
      <c r="L421" s="6">
        <v>45276</v>
      </c>
      <c r="M421" s="8">
        <v>1280000</v>
      </c>
      <c r="N421" s="9">
        <v>0.55000000000000004</v>
      </c>
      <c r="O421" s="9">
        <v>1</v>
      </c>
      <c r="P421" s="10">
        <f t="shared" si="6"/>
        <v>704000</v>
      </c>
      <c r="Q421" s="5" t="s">
        <v>592</v>
      </c>
      <c r="S421" s="11"/>
    </row>
    <row r="422" spans="1:19" x14ac:dyDescent="0.35">
      <c r="A422" s="5">
        <v>900208</v>
      </c>
      <c r="B422" s="7" t="s">
        <v>807</v>
      </c>
      <c r="C422" s="5" t="s">
        <v>5</v>
      </c>
      <c r="D422" s="5" t="s">
        <v>4</v>
      </c>
      <c r="E422" s="5" t="s">
        <v>208</v>
      </c>
      <c r="F422" s="5" t="s">
        <v>557</v>
      </c>
      <c r="G422" s="5" t="s">
        <v>579</v>
      </c>
      <c r="H422" s="6">
        <v>44810</v>
      </c>
      <c r="I422" s="6">
        <v>44873</v>
      </c>
      <c r="J422" s="6">
        <v>44895</v>
      </c>
      <c r="K422" s="6">
        <v>44937</v>
      </c>
      <c r="L422" s="6">
        <v>45009</v>
      </c>
      <c r="M422" s="8">
        <v>320000</v>
      </c>
      <c r="N422" s="9">
        <v>0.85</v>
      </c>
      <c r="O422" s="9">
        <v>1</v>
      </c>
      <c r="P422" s="10">
        <f t="shared" si="6"/>
        <v>272000</v>
      </c>
      <c r="Q422" s="5" t="s">
        <v>606</v>
      </c>
      <c r="S422" s="11"/>
    </row>
    <row r="423" spans="1:19" x14ac:dyDescent="0.35">
      <c r="A423" s="5">
        <v>900353</v>
      </c>
      <c r="B423" s="7" t="s">
        <v>807</v>
      </c>
      <c r="C423" s="5" t="s">
        <v>9</v>
      </c>
      <c r="D423" s="5" t="s">
        <v>4</v>
      </c>
      <c r="E423" s="5" t="s">
        <v>305</v>
      </c>
      <c r="F423" s="5" t="s">
        <v>557</v>
      </c>
      <c r="G423" s="5" t="s">
        <v>579</v>
      </c>
      <c r="H423" s="6">
        <v>44557</v>
      </c>
      <c r="I423" s="6">
        <v>44620</v>
      </c>
      <c r="J423" s="6">
        <v>44642</v>
      </c>
      <c r="K423" s="6">
        <v>44684</v>
      </c>
      <c r="L423" s="6">
        <v>44756</v>
      </c>
      <c r="M423" s="8">
        <v>400000</v>
      </c>
      <c r="N423" s="9">
        <v>0.55000000000000004</v>
      </c>
      <c r="O423" s="9">
        <v>1</v>
      </c>
      <c r="P423" s="10">
        <f t="shared" si="6"/>
        <v>220000.00000000003</v>
      </c>
      <c r="Q423" s="5" t="s">
        <v>711</v>
      </c>
      <c r="S423" s="11"/>
    </row>
    <row r="424" spans="1:19" x14ac:dyDescent="0.35">
      <c r="A424" s="5">
        <v>900387</v>
      </c>
      <c r="B424" s="7" t="s">
        <v>807</v>
      </c>
      <c r="C424" s="5" t="s">
        <v>9</v>
      </c>
      <c r="D424" s="5" t="s">
        <v>4</v>
      </c>
      <c r="E424" s="5" t="s">
        <v>329</v>
      </c>
      <c r="F424" s="5" t="s">
        <v>557</v>
      </c>
      <c r="G424" s="5" t="s">
        <v>579</v>
      </c>
      <c r="H424" s="6">
        <v>44500</v>
      </c>
      <c r="I424" s="6">
        <v>44563</v>
      </c>
      <c r="J424" s="6">
        <v>44585</v>
      </c>
      <c r="K424" s="6">
        <v>44627</v>
      </c>
      <c r="L424" s="6">
        <v>44699</v>
      </c>
      <c r="M424" s="8">
        <v>4500000</v>
      </c>
      <c r="N424" s="9">
        <v>1</v>
      </c>
      <c r="O424" s="9">
        <v>1</v>
      </c>
      <c r="P424" s="10">
        <f t="shared" si="6"/>
        <v>4500000</v>
      </c>
      <c r="Q424" s="5" t="s">
        <v>740</v>
      </c>
      <c r="S424" s="11"/>
    </row>
    <row r="425" spans="1:19" x14ac:dyDescent="0.35">
      <c r="A425" s="5">
        <v>900474</v>
      </c>
      <c r="B425" s="7" t="s">
        <v>807</v>
      </c>
      <c r="C425" s="5" t="s">
        <v>8</v>
      </c>
      <c r="D425" s="5" t="s">
        <v>4</v>
      </c>
      <c r="E425" s="5" t="s">
        <v>58</v>
      </c>
      <c r="F425" s="5" t="s">
        <v>557</v>
      </c>
      <c r="G425" s="5" t="s">
        <v>579</v>
      </c>
      <c r="H425" s="6">
        <v>44328</v>
      </c>
      <c r="I425" s="6">
        <v>44391</v>
      </c>
      <c r="J425" s="6">
        <v>44413</v>
      </c>
      <c r="K425" s="6">
        <v>44455</v>
      </c>
      <c r="L425" s="6">
        <v>44527</v>
      </c>
      <c r="M425" s="8">
        <v>1350000</v>
      </c>
      <c r="N425" s="9">
        <v>0.6</v>
      </c>
      <c r="O425" s="9">
        <v>1</v>
      </c>
      <c r="P425" s="10">
        <f t="shared" si="6"/>
        <v>810000</v>
      </c>
      <c r="Q425" s="5" t="s">
        <v>687</v>
      </c>
      <c r="S425" s="11"/>
    </row>
    <row r="426" spans="1:19" x14ac:dyDescent="0.35">
      <c r="A426" s="5">
        <v>900562</v>
      </c>
      <c r="B426" s="7" t="s">
        <v>807</v>
      </c>
      <c r="C426" s="5" t="s">
        <v>9</v>
      </c>
      <c r="D426" s="5" t="s">
        <v>4</v>
      </c>
      <c r="E426" s="5" t="s">
        <v>445</v>
      </c>
      <c r="F426" s="5" t="s">
        <v>557</v>
      </c>
      <c r="G426" s="5" t="s">
        <v>579</v>
      </c>
      <c r="H426" s="6">
        <v>44140</v>
      </c>
      <c r="I426" s="6">
        <v>44203</v>
      </c>
      <c r="J426" s="6">
        <v>44225</v>
      </c>
      <c r="K426" s="6">
        <v>44267</v>
      </c>
      <c r="L426" s="6">
        <v>44339</v>
      </c>
      <c r="M426" s="8">
        <v>450000</v>
      </c>
      <c r="N426" s="9">
        <v>0.85</v>
      </c>
      <c r="O426" s="9">
        <v>1</v>
      </c>
      <c r="P426" s="10">
        <f t="shared" si="6"/>
        <v>382500</v>
      </c>
      <c r="Q426" s="5" t="s">
        <v>716</v>
      </c>
      <c r="S426" s="11"/>
    </row>
    <row r="427" spans="1:19" x14ac:dyDescent="0.35">
      <c r="A427" s="5">
        <v>900541</v>
      </c>
      <c r="B427" s="7" t="s">
        <v>807</v>
      </c>
      <c r="C427" s="5" t="s">
        <v>8</v>
      </c>
      <c r="D427" s="5" t="s">
        <v>4</v>
      </c>
      <c r="E427" s="5" t="s">
        <v>411</v>
      </c>
      <c r="F427" s="5" t="s">
        <v>558</v>
      </c>
      <c r="G427" s="5" t="s">
        <v>579</v>
      </c>
      <c r="H427" s="6">
        <v>44185</v>
      </c>
      <c r="I427" s="6">
        <v>44248</v>
      </c>
      <c r="J427" s="6">
        <v>44270</v>
      </c>
      <c r="K427" s="6">
        <v>44312</v>
      </c>
      <c r="L427" s="6">
        <v>44384</v>
      </c>
      <c r="M427" s="8">
        <v>48750</v>
      </c>
      <c r="N427" s="9">
        <v>0.55000000000000004</v>
      </c>
      <c r="O427" s="9">
        <v>1</v>
      </c>
      <c r="P427" s="10">
        <f t="shared" si="6"/>
        <v>26812.500000000004</v>
      </c>
      <c r="Q427" s="5" t="s">
        <v>694</v>
      </c>
      <c r="S427" s="11"/>
    </row>
    <row r="428" spans="1:19" x14ac:dyDescent="0.35">
      <c r="A428" s="5">
        <v>900170</v>
      </c>
      <c r="B428" s="7" t="s">
        <v>807</v>
      </c>
      <c r="C428" s="5" t="s">
        <v>9</v>
      </c>
      <c r="D428" s="5" t="s">
        <v>4</v>
      </c>
      <c r="E428" s="5" t="s">
        <v>178</v>
      </c>
      <c r="F428" s="5" t="s">
        <v>559</v>
      </c>
      <c r="G428" s="5" t="s">
        <v>579</v>
      </c>
      <c r="H428" s="6">
        <v>44887</v>
      </c>
      <c r="I428" s="6">
        <v>44950</v>
      </c>
      <c r="J428" s="6">
        <v>44972</v>
      </c>
      <c r="K428" s="6">
        <v>45014</v>
      </c>
      <c r="L428" s="6">
        <v>45086</v>
      </c>
      <c r="M428" s="8">
        <v>369000</v>
      </c>
      <c r="N428" s="9">
        <v>1</v>
      </c>
      <c r="O428" s="9">
        <v>1</v>
      </c>
      <c r="P428" s="10">
        <f t="shared" si="6"/>
        <v>369000</v>
      </c>
      <c r="Q428" s="5" t="s">
        <v>592</v>
      </c>
      <c r="S428" s="11"/>
    </row>
    <row r="429" spans="1:19" x14ac:dyDescent="0.35">
      <c r="A429" s="5">
        <v>900445</v>
      </c>
      <c r="B429" s="7" t="s">
        <v>807</v>
      </c>
      <c r="C429" s="5" t="s">
        <v>9</v>
      </c>
      <c r="D429" s="5" t="s">
        <v>4</v>
      </c>
      <c r="E429" s="5" t="s">
        <v>368</v>
      </c>
      <c r="F429" s="5" t="s">
        <v>559</v>
      </c>
      <c r="G429" s="5" t="s">
        <v>579</v>
      </c>
      <c r="H429" s="6">
        <v>44392</v>
      </c>
      <c r="I429" s="6">
        <v>44455</v>
      </c>
      <c r="J429" s="6">
        <v>44477</v>
      </c>
      <c r="K429" s="6">
        <v>44519</v>
      </c>
      <c r="L429" s="6">
        <v>44591</v>
      </c>
      <c r="M429" s="8">
        <v>1</v>
      </c>
      <c r="N429" s="9">
        <v>0.6</v>
      </c>
      <c r="O429" s="9">
        <v>1</v>
      </c>
      <c r="P429" s="10">
        <f t="shared" si="6"/>
        <v>0.6</v>
      </c>
      <c r="Q429" s="5" t="s">
        <v>592</v>
      </c>
      <c r="S429" s="11"/>
    </row>
    <row r="430" spans="1:19" x14ac:dyDescent="0.35">
      <c r="A430" s="5">
        <v>900523</v>
      </c>
      <c r="B430" s="7" t="s">
        <v>807</v>
      </c>
      <c r="C430" s="5" t="s">
        <v>9</v>
      </c>
      <c r="D430" s="5" t="s">
        <v>4</v>
      </c>
      <c r="E430" s="5" t="s">
        <v>421</v>
      </c>
      <c r="F430" s="5" t="s">
        <v>559</v>
      </c>
      <c r="G430" s="5" t="s">
        <v>579</v>
      </c>
      <c r="H430" s="6">
        <v>44213</v>
      </c>
      <c r="I430" s="6">
        <v>44276</v>
      </c>
      <c r="J430" s="6">
        <v>44298</v>
      </c>
      <c r="K430" s="6">
        <v>44340</v>
      </c>
      <c r="L430" s="6">
        <v>44412</v>
      </c>
      <c r="M430" s="8">
        <v>3200000</v>
      </c>
      <c r="N430" s="9">
        <v>0.55000000000000004</v>
      </c>
      <c r="O430" s="9">
        <v>1</v>
      </c>
      <c r="P430" s="10">
        <f t="shared" si="6"/>
        <v>1760000.0000000002</v>
      </c>
      <c r="Q430" s="5" t="s">
        <v>592</v>
      </c>
      <c r="S430" s="11"/>
    </row>
    <row r="431" spans="1:19" x14ac:dyDescent="0.35">
      <c r="A431" s="5">
        <v>900106</v>
      </c>
      <c r="B431" s="7" t="s">
        <v>807</v>
      </c>
      <c r="C431" s="5" t="s">
        <v>5</v>
      </c>
      <c r="D431" s="5" t="s">
        <v>4</v>
      </c>
      <c r="E431" s="5" t="s">
        <v>83</v>
      </c>
      <c r="F431" s="5" t="s">
        <v>559</v>
      </c>
      <c r="G431" s="5" t="s">
        <v>579</v>
      </c>
      <c r="H431" s="6">
        <v>45001</v>
      </c>
      <c r="I431" s="6">
        <v>45064</v>
      </c>
      <c r="J431" s="6">
        <v>45086</v>
      </c>
      <c r="K431" s="6">
        <v>45128</v>
      </c>
      <c r="L431" s="6">
        <v>45200</v>
      </c>
      <c r="M431" s="8">
        <v>450000</v>
      </c>
      <c r="N431" s="9">
        <v>1</v>
      </c>
      <c r="O431" s="9">
        <v>1</v>
      </c>
      <c r="P431" s="10">
        <f t="shared" si="6"/>
        <v>450000</v>
      </c>
      <c r="Q431" s="5" t="s">
        <v>648</v>
      </c>
      <c r="S431" s="11"/>
    </row>
    <row r="432" spans="1:19" x14ac:dyDescent="0.35">
      <c r="A432" s="5">
        <v>900117</v>
      </c>
      <c r="B432" s="7" t="s">
        <v>807</v>
      </c>
      <c r="C432" s="5" t="s">
        <v>7</v>
      </c>
      <c r="D432" s="5" t="s">
        <v>4</v>
      </c>
      <c r="E432" s="5" t="s">
        <v>136</v>
      </c>
      <c r="F432" s="5" t="s">
        <v>559</v>
      </c>
      <c r="G432" s="5" t="s">
        <v>579</v>
      </c>
      <c r="H432" s="6">
        <v>44963</v>
      </c>
      <c r="I432" s="6">
        <v>45026</v>
      </c>
      <c r="J432" s="6">
        <v>45048</v>
      </c>
      <c r="K432" s="6">
        <v>45090</v>
      </c>
      <c r="L432" s="6">
        <v>45162</v>
      </c>
      <c r="M432" s="8">
        <v>4500000</v>
      </c>
      <c r="N432" s="9">
        <v>0.55000000000000004</v>
      </c>
      <c r="O432" s="9">
        <v>1</v>
      </c>
      <c r="P432" s="10">
        <f t="shared" si="6"/>
        <v>2475000</v>
      </c>
      <c r="Q432" s="5" t="s">
        <v>598</v>
      </c>
      <c r="S432" s="11"/>
    </row>
    <row r="433" spans="1:19" x14ac:dyDescent="0.35">
      <c r="A433" s="5">
        <v>900156</v>
      </c>
      <c r="B433" s="7" t="s">
        <v>807</v>
      </c>
      <c r="C433" s="5" t="s">
        <v>9</v>
      </c>
      <c r="D433" s="5" t="s">
        <v>4</v>
      </c>
      <c r="E433" s="5" t="s">
        <v>166</v>
      </c>
      <c r="F433" s="5" t="s">
        <v>559</v>
      </c>
      <c r="G433" s="5" t="s">
        <v>579</v>
      </c>
      <c r="H433" s="6">
        <v>44908</v>
      </c>
      <c r="I433" s="6">
        <v>44971</v>
      </c>
      <c r="J433" s="6">
        <v>44993</v>
      </c>
      <c r="K433" s="6">
        <v>45035</v>
      </c>
      <c r="L433" s="6">
        <v>45107</v>
      </c>
      <c r="M433" s="8">
        <v>900000</v>
      </c>
      <c r="N433" s="9">
        <v>1</v>
      </c>
      <c r="O433" s="9">
        <v>1</v>
      </c>
      <c r="P433" s="10">
        <f t="shared" si="6"/>
        <v>900000</v>
      </c>
      <c r="Q433" s="5" t="s">
        <v>583</v>
      </c>
      <c r="S433" s="11"/>
    </row>
    <row r="434" spans="1:19" x14ac:dyDescent="0.35">
      <c r="A434" s="5">
        <v>900250</v>
      </c>
      <c r="B434" s="7" t="s">
        <v>807</v>
      </c>
      <c r="C434" s="5" t="s">
        <v>8</v>
      </c>
      <c r="D434" s="5" t="s">
        <v>4</v>
      </c>
      <c r="E434" s="5" t="s">
        <v>237</v>
      </c>
      <c r="F434" s="5" t="s">
        <v>559</v>
      </c>
      <c r="G434" s="5" t="s">
        <v>579</v>
      </c>
      <c r="H434" s="6">
        <v>44725</v>
      </c>
      <c r="I434" s="6">
        <v>44788</v>
      </c>
      <c r="J434" s="6">
        <v>44810</v>
      </c>
      <c r="K434" s="6">
        <v>44852</v>
      </c>
      <c r="L434" s="6">
        <v>44924</v>
      </c>
      <c r="M434" s="8">
        <v>540000</v>
      </c>
      <c r="N434" s="9">
        <v>1</v>
      </c>
      <c r="O434" s="9">
        <v>1</v>
      </c>
      <c r="P434" s="10">
        <f t="shared" si="6"/>
        <v>540000</v>
      </c>
      <c r="Q434" s="5" t="s">
        <v>741</v>
      </c>
      <c r="S434" s="11"/>
    </row>
    <row r="435" spans="1:19" x14ac:dyDescent="0.35">
      <c r="A435" s="5">
        <v>900324</v>
      </c>
      <c r="B435" s="7" t="s">
        <v>807</v>
      </c>
      <c r="C435" s="5" t="s">
        <v>9</v>
      </c>
      <c r="D435" s="5" t="s">
        <v>4</v>
      </c>
      <c r="E435" s="5" t="s">
        <v>289</v>
      </c>
      <c r="F435" s="5" t="s">
        <v>559</v>
      </c>
      <c r="G435" s="5" t="s">
        <v>579</v>
      </c>
      <c r="H435" s="6">
        <v>44598</v>
      </c>
      <c r="I435" s="6">
        <v>44661</v>
      </c>
      <c r="J435" s="6">
        <v>44683</v>
      </c>
      <c r="K435" s="6">
        <v>44725</v>
      </c>
      <c r="L435" s="6">
        <v>44797</v>
      </c>
      <c r="M435" s="8">
        <v>750000</v>
      </c>
      <c r="N435" s="9">
        <v>1</v>
      </c>
      <c r="O435" s="9">
        <v>1</v>
      </c>
      <c r="P435" s="10">
        <f t="shared" si="6"/>
        <v>750000</v>
      </c>
      <c r="Q435" s="5" t="s">
        <v>739</v>
      </c>
      <c r="S435" s="11"/>
    </row>
    <row r="436" spans="1:19" x14ac:dyDescent="0.35">
      <c r="A436" s="5">
        <v>900405</v>
      </c>
      <c r="B436" s="7" t="s">
        <v>807</v>
      </c>
      <c r="C436" s="5" t="s">
        <v>9</v>
      </c>
      <c r="D436" s="5" t="s">
        <v>4</v>
      </c>
      <c r="E436" s="5" t="s">
        <v>345</v>
      </c>
      <c r="F436" s="5" t="s">
        <v>559</v>
      </c>
      <c r="G436" s="5" t="s">
        <v>579</v>
      </c>
      <c r="H436" s="6">
        <v>44487</v>
      </c>
      <c r="I436" s="6">
        <v>44550</v>
      </c>
      <c r="J436" s="6">
        <v>44572</v>
      </c>
      <c r="K436" s="6">
        <v>44614</v>
      </c>
      <c r="L436" s="6">
        <v>44686</v>
      </c>
      <c r="M436" s="8">
        <v>2500000</v>
      </c>
      <c r="N436" s="9">
        <v>0.85</v>
      </c>
      <c r="O436" s="9">
        <v>1</v>
      </c>
      <c r="P436" s="10">
        <f t="shared" si="6"/>
        <v>2125000</v>
      </c>
      <c r="Q436" s="5" t="s">
        <v>711</v>
      </c>
      <c r="S436" s="11"/>
    </row>
    <row r="437" spans="1:19" x14ac:dyDescent="0.35">
      <c r="A437" s="5">
        <v>900437</v>
      </c>
      <c r="B437" s="7" t="s">
        <v>807</v>
      </c>
      <c r="C437" s="5" t="s">
        <v>8</v>
      </c>
      <c r="D437" s="5" t="s">
        <v>4</v>
      </c>
      <c r="E437" s="5" t="s">
        <v>365</v>
      </c>
      <c r="F437" s="5" t="s">
        <v>559</v>
      </c>
      <c r="G437" s="5" t="s">
        <v>579</v>
      </c>
      <c r="H437" s="6">
        <v>44410</v>
      </c>
      <c r="I437" s="6">
        <v>44473</v>
      </c>
      <c r="J437" s="6">
        <v>44495</v>
      </c>
      <c r="K437" s="6">
        <v>44537</v>
      </c>
      <c r="L437" s="6">
        <v>44609</v>
      </c>
      <c r="M437" s="8">
        <v>750000</v>
      </c>
      <c r="N437" s="9">
        <v>0.55000000000000004</v>
      </c>
      <c r="O437" s="9">
        <v>1</v>
      </c>
      <c r="P437" s="10">
        <f t="shared" si="6"/>
        <v>412500.00000000006</v>
      </c>
      <c r="Q437" s="5" t="s">
        <v>648</v>
      </c>
      <c r="S437" s="11"/>
    </row>
    <row r="438" spans="1:19" x14ac:dyDescent="0.35">
      <c r="A438" s="5">
        <v>900585</v>
      </c>
      <c r="B438" s="7" t="s">
        <v>807</v>
      </c>
      <c r="C438" s="5" t="s">
        <v>9</v>
      </c>
      <c r="D438" s="5" t="s">
        <v>4</v>
      </c>
      <c r="E438" s="5" t="s">
        <v>460</v>
      </c>
      <c r="F438" s="5" t="s">
        <v>559</v>
      </c>
      <c r="G438" s="5" t="s">
        <v>579</v>
      </c>
      <c r="H438" s="6">
        <v>44073</v>
      </c>
      <c r="I438" s="6">
        <v>44136</v>
      </c>
      <c r="J438" s="6">
        <v>44158</v>
      </c>
      <c r="K438" s="6">
        <v>44200</v>
      </c>
      <c r="L438" s="6">
        <v>44272</v>
      </c>
      <c r="M438" s="8">
        <v>2500000</v>
      </c>
      <c r="N438" s="9">
        <v>1</v>
      </c>
      <c r="O438" s="9">
        <v>1</v>
      </c>
      <c r="P438" s="10">
        <f t="shared" si="6"/>
        <v>2500000</v>
      </c>
      <c r="Q438" s="5" t="s">
        <v>612</v>
      </c>
      <c r="S438" s="11"/>
    </row>
    <row r="439" spans="1:19" x14ac:dyDescent="0.35">
      <c r="A439" s="5">
        <v>900499</v>
      </c>
      <c r="B439" s="7" t="s">
        <v>807</v>
      </c>
      <c r="C439" s="5" t="s">
        <v>8</v>
      </c>
      <c r="D439" s="5" t="s">
        <v>4</v>
      </c>
      <c r="E439" s="5" t="s">
        <v>406</v>
      </c>
      <c r="F439" s="5" t="s">
        <v>563</v>
      </c>
      <c r="G439" s="5" t="s">
        <v>579</v>
      </c>
      <c r="H439" s="6">
        <v>44258</v>
      </c>
      <c r="I439" s="6">
        <v>44321</v>
      </c>
      <c r="J439" s="6">
        <v>44343</v>
      </c>
      <c r="K439" s="6">
        <v>44385</v>
      </c>
      <c r="L439" s="6">
        <v>44457</v>
      </c>
      <c r="M439" s="8">
        <v>0</v>
      </c>
      <c r="N439" s="9">
        <v>0.85</v>
      </c>
      <c r="O439" s="9">
        <v>1</v>
      </c>
      <c r="P439" s="10">
        <f t="shared" si="6"/>
        <v>0</v>
      </c>
      <c r="Q439" s="5" t="s">
        <v>743</v>
      </c>
      <c r="S439" s="11"/>
    </row>
    <row r="440" spans="1:19" x14ac:dyDescent="0.35">
      <c r="A440" s="5">
        <v>900423</v>
      </c>
      <c r="B440" s="7" t="s">
        <v>807</v>
      </c>
      <c r="C440" s="5" t="s">
        <v>8</v>
      </c>
      <c r="D440" s="5" t="s">
        <v>4</v>
      </c>
      <c r="E440" s="5" t="s">
        <v>287</v>
      </c>
      <c r="F440" s="5" t="s">
        <v>555</v>
      </c>
      <c r="G440" s="5" t="s">
        <v>580</v>
      </c>
      <c r="H440" s="6">
        <v>44452</v>
      </c>
      <c r="I440" s="6">
        <v>44515</v>
      </c>
      <c r="J440" s="6">
        <v>44537</v>
      </c>
      <c r="K440" s="6">
        <v>44579</v>
      </c>
      <c r="L440" s="6">
        <v>44651</v>
      </c>
      <c r="M440" s="8">
        <v>732000</v>
      </c>
      <c r="N440" s="9">
        <v>0.85</v>
      </c>
      <c r="O440" s="9">
        <v>1</v>
      </c>
      <c r="P440" s="10">
        <f t="shared" si="6"/>
        <v>622200</v>
      </c>
      <c r="Q440" s="5" t="s">
        <v>584</v>
      </c>
      <c r="S440" s="11"/>
    </row>
    <row r="441" spans="1:19" x14ac:dyDescent="0.35">
      <c r="A441" s="5">
        <v>900519</v>
      </c>
      <c r="B441" s="7" t="s">
        <v>807</v>
      </c>
      <c r="C441" s="5" t="s">
        <v>8</v>
      </c>
      <c r="D441" s="5" t="s">
        <v>4</v>
      </c>
      <c r="E441" s="5" t="s">
        <v>419</v>
      </c>
      <c r="F441" s="5" t="s">
        <v>563</v>
      </c>
      <c r="G441" s="5" t="s">
        <v>580</v>
      </c>
      <c r="H441" s="6">
        <v>44217</v>
      </c>
      <c r="I441" s="6">
        <v>44280</v>
      </c>
      <c r="J441" s="6">
        <v>44302</v>
      </c>
      <c r="K441" s="6">
        <v>44344</v>
      </c>
      <c r="L441" s="6">
        <v>44416</v>
      </c>
      <c r="M441" s="8">
        <v>0</v>
      </c>
      <c r="N441" s="9">
        <v>0.85</v>
      </c>
      <c r="O441" s="9">
        <v>1</v>
      </c>
      <c r="P441" s="10">
        <f t="shared" si="6"/>
        <v>0</v>
      </c>
      <c r="Q441" s="5" t="s">
        <v>598</v>
      </c>
      <c r="S441" s="11"/>
    </row>
    <row r="442" spans="1:19" x14ac:dyDescent="0.35">
      <c r="A442" s="5">
        <v>900539</v>
      </c>
      <c r="B442" s="7" t="s">
        <v>807</v>
      </c>
      <c r="C442" s="5" t="s">
        <v>8</v>
      </c>
      <c r="D442" s="5" t="s">
        <v>4</v>
      </c>
      <c r="E442" s="5" t="s">
        <v>113</v>
      </c>
      <c r="F442" s="5" t="s">
        <v>563</v>
      </c>
      <c r="G442" s="5" t="s">
        <v>580</v>
      </c>
      <c r="H442" s="6">
        <v>44187</v>
      </c>
      <c r="I442" s="6">
        <v>44250</v>
      </c>
      <c r="J442" s="6">
        <v>44272</v>
      </c>
      <c r="K442" s="6">
        <v>44314</v>
      </c>
      <c r="L442" s="6">
        <v>44386</v>
      </c>
      <c r="M442" s="8">
        <v>40000</v>
      </c>
      <c r="N442" s="9">
        <v>0.6</v>
      </c>
      <c r="O442" s="9">
        <v>1</v>
      </c>
      <c r="P442" s="10">
        <f t="shared" si="6"/>
        <v>24000</v>
      </c>
      <c r="Q442" s="5" t="s">
        <v>592</v>
      </c>
      <c r="S442" s="11"/>
    </row>
    <row r="443" spans="1:19" x14ac:dyDescent="0.35">
      <c r="A443" s="5">
        <v>900303</v>
      </c>
      <c r="B443" s="7" t="s">
        <v>808</v>
      </c>
      <c r="C443" s="5" t="s">
        <v>8</v>
      </c>
      <c r="D443" s="5" t="s">
        <v>4</v>
      </c>
      <c r="E443" s="5" t="s">
        <v>58</v>
      </c>
      <c r="F443" s="5" t="s">
        <v>555</v>
      </c>
      <c r="G443" s="5" t="s">
        <v>564</v>
      </c>
      <c r="H443" s="6">
        <v>44628</v>
      </c>
      <c r="I443" s="6">
        <v>44691</v>
      </c>
      <c r="J443" s="6">
        <v>44713</v>
      </c>
      <c r="K443" s="6">
        <v>44755</v>
      </c>
      <c r="L443" s="6">
        <v>44827</v>
      </c>
      <c r="M443" s="8">
        <v>337500</v>
      </c>
      <c r="N443" s="9">
        <v>0.6</v>
      </c>
      <c r="O443" s="9">
        <v>0</v>
      </c>
      <c r="P443" s="10">
        <f t="shared" si="6"/>
        <v>0</v>
      </c>
      <c r="Q443" s="5" t="s">
        <v>581</v>
      </c>
      <c r="S443" s="11"/>
    </row>
    <row r="444" spans="1:19" x14ac:dyDescent="0.35">
      <c r="A444" s="5">
        <v>900211</v>
      </c>
      <c r="B444" s="7" t="s">
        <v>808</v>
      </c>
      <c r="C444" s="5" t="s">
        <v>5</v>
      </c>
      <c r="D444" s="5" t="s">
        <v>4</v>
      </c>
      <c r="E444" s="5" t="s">
        <v>211</v>
      </c>
      <c r="F444" s="5" t="s">
        <v>556</v>
      </c>
      <c r="G444" s="5" t="s">
        <v>564</v>
      </c>
      <c r="H444" s="6">
        <v>44808</v>
      </c>
      <c r="I444" s="6">
        <v>44871</v>
      </c>
      <c r="J444" s="6">
        <v>44893</v>
      </c>
      <c r="K444" s="6">
        <v>44935</v>
      </c>
      <c r="L444" s="6">
        <v>45007</v>
      </c>
      <c r="M444" s="8">
        <v>0</v>
      </c>
      <c r="N444" s="9">
        <v>1</v>
      </c>
      <c r="O444" s="9">
        <v>0</v>
      </c>
      <c r="P444" s="10">
        <f t="shared" si="6"/>
        <v>0</v>
      </c>
      <c r="Q444" s="5" t="s">
        <v>582</v>
      </c>
      <c r="S444" s="11"/>
    </row>
    <row r="445" spans="1:19" x14ac:dyDescent="0.35">
      <c r="A445" s="5">
        <v>900102</v>
      </c>
      <c r="B445" s="7" t="s">
        <v>808</v>
      </c>
      <c r="C445" s="5" t="s">
        <v>8</v>
      </c>
      <c r="D445" s="5" t="s">
        <v>4</v>
      </c>
      <c r="E445" s="5" t="s">
        <v>123</v>
      </c>
      <c r="F445" s="5" t="s">
        <v>544</v>
      </c>
      <c r="G445" s="5" t="s">
        <v>565</v>
      </c>
      <c r="H445" s="6">
        <v>45015</v>
      </c>
      <c r="I445" s="6">
        <v>45078</v>
      </c>
      <c r="J445" s="6">
        <v>45100</v>
      </c>
      <c r="K445" s="6">
        <v>45142</v>
      </c>
      <c r="L445" s="6">
        <v>45214</v>
      </c>
      <c r="M445" s="8">
        <v>0</v>
      </c>
      <c r="N445" s="9">
        <v>1</v>
      </c>
      <c r="O445" s="9">
        <v>0</v>
      </c>
      <c r="P445" s="10">
        <f t="shared" si="6"/>
        <v>0</v>
      </c>
      <c r="Q445" s="5" t="s">
        <v>585</v>
      </c>
      <c r="S445" s="11"/>
    </row>
    <row r="446" spans="1:19" x14ac:dyDescent="0.35">
      <c r="A446" s="5">
        <v>900279</v>
      </c>
      <c r="B446" s="7" t="s">
        <v>808</v>
      </c>
      <c r="C446" s="5" t="s">
        <v>12</v>
      </c>
      <c r="D446" s="5" t="s">
        <v>4</v>
      </c>
      <c r="E446" s="5" t="s">
        <v>256</v>
      </c>
      <c r="F446" s="5" t="s">
        <v>544</v>
      </c>
      <c r="G446" s="5" t="s">
        <v>565</v>
      </c>
      <c r="H446" s="6">
        <v>44683</v>
      </c>
      <c r="I446" s="6">
        <v>44746</v>
      </c>
      <c r="J446" s="6">
        <v>44768</v>
      </c>
      <c r="K446" s="6">
        <v>44810</v>
      </c>
      <c r="L446" s="6">
        <v>44882</v>
      </c>
      <c r="M446" s="8">
        <v>270000</v>
      </c>
      <c r="N446" s="9">
        <v>1</v>
      </c>
      <c r="O446" s="9">
        <v>0</v>
      </c>
      <c r="P446" s="10">
        <f t="shared" si="6"/>
        <v>0</v>
      </c>
      <c r="Q446" s="5" t="s">
        <v>585</v>
      </c>
      <c r="S446" s="11"/>
    </row>
    <row r="447" spans="1:19" x14ac:dyDescent="0.35">
      <c r="A447" s="5">
        <v>900079</v>
      </c>
      <c r="B447" s="7" t="s">
        <v>808</v>
      </c>
      <c r="C447" s="5" t="s">
        <v>5</v>
      </c>
      <c r="D447" s="5" t="s">
        <v>4</v>
      </c>
      <c r="E447" s="5" t="s">
        <v>103</v>
      </c>
      <c r="F447" s="5" t="s">
        <v>545</v>
      </c>
      <c r="G447" s="5" t="s">
        <v>565</v>
      </c>
      <c r="H447" s="6">
        <v>45061</v>
      </c>
      <c r="I447" s="6">
        <v>45124</v>
      </c>
      <c r="J447" s="6">
        <v>45146</v>
      </c>
      <c r="K447" s="6">
        <v>45188</v>
      </c>
      <c r="L447" s="6">
        <v>45260</v>
      </c>
      <c r="M447" s="8">
        <v>160000</v>
      </c>
      <c r="N447" s="9">
        <v>1</v>
      </c>
      <c r="O447" s="9">
        <v>0</v>
      </c>
      <c r="P447" s="10">
        <f t="shared" si="6"/>
        <v>0</v>
      </c>
      <c r="Q447" s="5" t="s">
        <v>583</v>
      </c>
      <c r="S447" s="11"/>
    </row>
    <row r="448" spans="1:19" x14ac:dyDescent="0.35">
      <c r="A448" s="5">
        <v>900137</v>
      </c>
      <c r="B448" s="7" t="s">
        <v>808</v>
      </c>
      <c r="C448" s="5" t="s">
        <v>8</v>
      </c>
      <c r="D448" s="5" t="s">
        <v>4</v>
      </c>
      <c r="E448" s="5" t="s">
        <v>58</v>
      </c>
      <c r="F448" s="5" t="s">
        <v>545</v>
      </c>
      <c r="G448" s="5" t="s">
        <v>565</v>
      </c>
      <c r="H448" s="6">
        <v>44934</v>
      </c>
      <c r="I448" s="6">
        <v>44997</v>
      </c>
      <c r="J448" s="6">
        <v>45019</v>
      </c>
      <c r="K448" s="6">
        <v>45061</v>
      </c>
      <c r="L448" s="6">
        <v>45133</v>
      </c>
      <c r="M448" s="8">
        <v>1000000</v>
      </c>
      <c r="N448" s="9">
        <v>0.6</v>
      </c>
      <c r="O448" s="9">
        <v>0</v>
      </c>
      <c r="P448" s="10">
        <f t="shared" si="6"/>
        <v>0</v>
      </c>
      <c r="Q448" s="5" t="s">
        <v>583</v>
      </c>
      <c r="S448" s="11"/>
    </row>
    <row r="449" spans="1:19" x14ac:dyDescent="0.35">
      <c r="A449" s="5">
        <v>900298</v>
      </c>
      <c r="B449" s="7" t="s">
        <v>808</v>
      </c>
      <c r="C449" s="5" t="s">
        <v>8</v>
      </c>
      <c r="D449" s="5" t="s">
        <v>4</v>
      </c>
      <c r="E449" s="5" t="s">
        <v>273</v>
      </c>
      <c r="F449" s="5" t="s">
        <v>545</v>
      </c>
      <c r="G449" s="5" t="s">
        <v>565</v>
      </c>
      <c r="H449" s="6">
        <v>44635</v>
      </c>
      <c r="I449" s="6">
        <v>44698</v>
      </c>
      <c r="J449" s="6">
        <v>44720</v>
      </c>
      <c r="K449" s="6">
        <v>44762</v>
      </c>
      <c r="L449" s="6">
        <v>44834</v>
      </c>
      <c r="M449" s="8">
        <v>320000</v>
      </c>
      <c r="N449" s="9">
        <v>1</v>
      </c>
      <c r="O449" s="9">
        <v>0</v>
      </c>
      <c r="P449" s="10">
        <f t="shared" si="6"/>
        <v>0</v>
      </c>
      <c r="Q449" s="5" t="s">
        <v>586</v>
      </c>
      <c r="S449" s="11"/>
    </row>
    <row r="450" spans="1:19" x14ac:dyDescent="0.35">
      <c r="A450" s="5">
        <v>900069</v>
      </c>
      <c r="B450" s="7" t="s">
        <v>808</v>
      </c>
      <c r="C450" s="5" t="s">
        <v>5</v>
      </c>
      <c r="D450" s="5" t="s">
        <v>4</v>
      </c>
      <c r="E450" s="5" t="s">
        <v>94</v>
      </c>
      <c r="F450" s="5" t="s">
        <v>550</v>
      </c>
      <c r="G450" s="5" t="s">
        <v>565</v>
      </c>
      <c r="H450" s="6">
        <v>45070</v>
      </c>
      <c r="I450" s="6">
        <v>45133</v>
      </c>
      <c r="J450" s="6">
        <v>45155</v>
      </c>
      <c r="K450" s="6">
        <v>45197</v>
      </c>
      <c r="L450" s="6">
        <v>45269</v>
      </c>
      <c r="M450" s="8">
        <v>0</v>
      </c>
      <c r="N450" s="9">
        <v>1</v>
      </c>
      <c r="O450" s="9">
        <v>0</v>
      </c>
      <c r="P450" s="10">
        <f t="shared" ref="P450:P513" si="7">M450*N450*O450</f>
        <v>0</v>
      </c>
      <c r="Q450" s="5" t="s">
        <v>583</v>
      </c>
      <c r="S450" s="11"/>
    </row>
    <row r="451" spans="1:19" x14ac:dyDescent="0.35">
      <c r="A451" s="5">
        <v>900213</v>
      </c>
      <c r="B451" s="7" t="s">
        <v>808</v>
      </c>
      <c r="C451" s="5" t="s">
        <v>5</v>
      </c>
      <c r="D451" s="5" t="s">
        <v>4</v>
      </c>
      <c r="E451" s="5" t="s">
        <v>213</v>
      </c>
      <c r="F451" s="5" t="s">
        <v>552</v>
      </c>
      <c r="G451" s="5" t="s">
        <v>565</v>
      </c>
      <c r="H451" s="6">
        <v>44803</v>
      </c>
      <c r="I451" s="6">
        <v>44866</v>
      </c>
      <c r="J451" s="6">
        <v>44888</v>
      </c>
      <c r="K451" s="6">
        <v>44930</v>
      </c>
      <c r="L451" s="6">
        <v>45002</v>
      </c>
      <c r="M451" s="8">
        <v>337500</v>
      </c>
      <c r="N451" s="9">
        <v>0.6</v>
      </c>
      <c r="O451" s="9">
        <v>0</v>
      </c>
      <c r="P451" s="10">
        <f t="shared" si="7"/>
        <v>0</v>
      </c>
      <c r="Q451" s="5" t="s">
        <v>589</v>
      </c>
      <c r="S451" s="11"/>
    </row>
    <row r="452" spans="1:19" x14ac:dyDescent="0.35">
      <c r="A452" s="5">
        <v>900074</v>
      </c>
      <c r="B452" s="7" t="s">
        <v>808</v>
      </c>
      <c r="C452" s="5" t="s">
        <v>3</v>
      </c>
      <c r="D452" s="5" t="s">
        <v>4</v>
      </c>
      <c r="E452" s="5" t="s">
        <v>97</v>
      </c>
      <c r="F452" s="5" t="s">
        <v>552</v>
      </c>
      <c r="G452" s="5" t="s">
        <v>565</v>
      </c>
      <c r="H452" s="6">
        <v>45067</v>
      </c>
      <c r="I452" s="6">
        <v>45130</v>
      </c>
      <c r="J452" s="6">
        <v>45152</v>
      </c>
      <c r="K452" s="6">
        <v>45194</v>
      </c>
      <c r="L452" s="6">
        <v>45266</v>
      </c>
      <c r="M452" s="8">
        <v>50000</v>
      </c>
      <c r="N452" s="9">
        <v>0.55000000000000004</v>
      </c>
      <c r="O452" s="9">
        <v>0</v>
      </c>
      <c r="P452" s="10">
        <f t="shared" si="7"/>
        <v>0</v>
      </c>
      <c r="Q452" s="5" t="s">
        <v>587</v>
      </c>
      <c r="S452" s="11"/>
    </row>
    <row r="453" spans="1:19" x14ac:dyDescent="0.35">
      <c r="A453" s="5">
        <v>900193</v>
      </c>
      <c r="B453" s="7" t="s">
        <v>808</v>
      </c>
      <c r="C453" s="5" t="s">
        <v>5</v>
      </c>
      <c r="D453" s="5" t="s">
        <v>4</v>
      </c>
      <c r="E453" s="5" t="s">
        <v>194</v>
      </c>
      <c r="F453" s="5" t="s">
        <v>555</v>
      </c>
      <c r="G453" s="5" t="s">
        <v>565</v>
      </c>
      <c r="H453" s="6">
        <v>44844</v>
      </c>
      <c r="I453" s="6">
        <v>44907</v>
      </c>
      <c r="J453" s="6">
        <v>44929</v>
      </c>
      <c r="K453" s="6">
        <v>44971</v>
      </c>
      <c r="L453" s="6">
        <v>45043</v>
      </c>
      <c r="M453" s="8">
        <v>1000000</v>
      </c>
      <c r="N453" s="9">
        <v>1</v>
      </c>
      <c r="O453" s="9">
        <v>0</v>
      </c>
      <c r="P453" s="10">
        <f t="shared" si="7"/>
        <v>0</v>
      </c>
      <c r="Q453" s="5" t="s">
        <v>582</v>
      </c>
      <c r="S453" s="11"/>
    </row>
    <row r="454" spans="1:19" x14ac:dyDescent="0.35">
      <c r="A454" s="5">
        <v>900249</v>
      </c>
      <c r="B454" s="7" t="s">
        <v>808</v>
      </c>
      <c r="C454" s="5" t="s">
        <v>5</v>
      </c>
      <c r="D454" s="5" t="s">
        <v>4</v>
      </c>
      <c r="E454" s="5" t="s">
        <v>163</v>
      </c>
      <c r="F454" s="5" t="s">
        <v>555</v>
      </c>
      <c r="G454" s="5" t="s">
        <v>565</v>
      </c>
      <c r="H454" s="6">
        <v>44727</v>
      </c>
      <c r="I454" s="6">
        <v>44790</v>
      </c>
      <c r="J454" s="6">
        <v>44812</v>
      </c>
      <c r="K454" s="6">
        <v>44854</v>
      </c>
      <c r="L454" s="6">
        <v>44926</v>
      </c>
      <c r="M454" s="8">
        <v>0</v>
      </c>
      <c r="N454" s="9">
        <v>0.6</v>
      </c>
      <c r="O454" s="9">
        <v>0</v>
      </c>
      <c r="P454" s="10">
        <f t="shared" si="7"/>
        <v>0</v>
      </c>
      <c r="Q454" s="5" t="s">
        <v>594</v>
      </c>
      <c r="S454" s="11"/>
    </row>
    <row r="455" spans="1:19" x14ac:dyDescent="0.35">
      <c r="A455" s="5">
        <v>900383</v>
      </c>
      <c r="B455" s="7" t="s">
        <v>808</v>
      </c>
      <c r="C455" s="5" t="s">
        <v>8</v>
      </c>
      <c r="D455" s="5" t="s">
        <v>4</v>
      </c>
      <c r="E455" s="5" t="s">
        <v>326</v>
      </c>
      <c r="F455" s="5" t="s">
        <v>556</v>
      </c>
      <c r="G455" s="5" t="s">
        <v>565</v>
      </c>
      <c r="H455" s="6">
        <v>44511</v>
      </c>
      <c r="I455" s="6">
        <v>44574</v>
      </c>
      <c r="J455" s="6">
        <v>44596</v>
      </c>
      <c r="K455" s="6">
        <v>44638</v>
      </c>
      <c r="L455" s="6">
        <v>44710</v>
      </c>
      <c r="M455" s="8">
        <v>400000</v>
      </c>
      <c r="N455" s="9">
        <v>0.55000000000000004</v>
      </c>
      <c r="O455" s="9">
        <v>0</v>
      </c>
      <c r="P455" s="10">
        <f t="shared" si="7"/>
        <v>0</v>
      </c>
      <c r="Q455" s="5" t="s">
        <v>583</v>
      </c>
      <c r="S455" s="11"/>
    </row>
    <row r="456" spans="1:19" x14ac:dyDescent="0.35">
      <c r="A456" s="5">
        <v>900050</v>
      </c>
      <c r="B456" s="7" t="s">
        <v>808</v>
      </c>
      <c r="C456" s="5" t="s">
        <v>3</v>
      </c>
      <c r="D456" s="5" t="s">
        <v>4</v>
      </c>
      <c r="E456" s="5" t="s">
        <v>77</v>
      </c>
      <c r="F456" s="5" t="s">
        <v>558</v>
      </c>
      <c r="G456" s="5" t="s">
        <v>565</v>
      </c>
      <c r="H456" s="6">
        <v>45117</v>
      </c>
      <c r="I456" s="6">
        <v>45180</v>
      </c>
      <c r="J456" s="6">
        <v>45202</v>
      </c>
      <c r="K456" s="6">
        <v>45244</v>
      </c>
      <c r="L456" s="6">
        <v>45316</v>
      </c>
      <c r="M456" s="8">
        <v>0</v>
      </c>
      <c r="N456" s="9">
        <v>1</v>
      </c>
      <c r="O456" s="9">
        <v>0</v>
      </c>
      <c r="P456" s="10">
        <f t="shared" si="7"/>
        <v>0</v>
      </c>
      <c r="Q456" s="5" t="s">
        <v>596</v>
      </c>
      <c r="S456" s="11"/>
    </row>
    <row r="457" spans="1:19" x14ac:dyDescent="0.35">
      <c r="A457" s="5">
        <v>900086</v>
      </c>
      <c r="B457" s="7" t="s">
        <v>808</v>
      </c>
      <c r="C457" s="5" t="s">
        <v>3</v>
      </c>
      <c r="D457" s="5" t="s">
        <v>4</v>
      </c>
      <c r="E457" s="5" t="s">
        <v>110</v>
      </c>
      <c r="F457" s="5" t="s">
        <v>558</v>
      </c>
      <c r="G457" s="5" t="s">
        <v>565</v>
      </c>
      <c r="H457" s="6">
        <v>45048</v>
      </c>
      <c r="I457" s="6">
        <v>45111</v>
      </c>
      <c r="J457" s="6">
        <v>45133</v>
      </c>
      <c r="K457" s="6">
        <v>45175</v>
      </c>
      <c r="L457" s="6">
        <v>45247</v>
      </c>
      <c r="M457" s="8">
        <v>150000</v>
      </c>
      <c r="N457" s="9">
        <v>0.55000000000000004</v>
      </c>
      <c r="O457" s="9">
        <v>0</v>
      </c>
      <c r="P457" s="10">
        <f t="shared" si="7"/>
        <v>0</v>
      </c>
      <c r="Q457" s="5" t="s">
        <v>597</v>
      </c>
      <c r="S457" s="11"/>
    </row>
    <row r="458" spans="1:19" x14ac:dyDescent="0.35">
      <c r="A458" s="5">
        <v>900009</v>
      </c>
      <c r="B458" s="7" t="s">
        <v>808</v>
      </c>
      <c r="C458" s="5" t="s">
        <v>8</v>
      </c>
      <c r="D458" s="5" t="s">
        <v>4</v>
      </c>
      <c r="E458" s="5" t="s">
        <v>38</v>
      </c>
      <c r="F458" s="5" t="s">
        <v>558</v>
      </c>
      <c r="G458" s="5" t="s">
        <v>565</v>
      </c>
      <c r="H458" s="6">
        <v>45210</v>
      </c>
      <c r="I458" s="6">
        <v>45273</v>
      </c>
      <c r="J458" s="6">
        <v>45295</v>
      </c>
      <c r="K458" s="6">
        <v>45337</v>
      </c>
      <c r="L458" s="6">
        <v>45409</v>
      </c>
      <c r="M458" s="8">
        <v>270000</v>
      </c>
      <c r="N458" s="9">
        <v>0.85</v>
      </c>
      <c r="O458" s="9">
        <v>0</v>
      </c>
      <c r="P458" s="10">
        <f t="shared" si="7"/>
        <v>0</v>
      </c>
      <c r="Q458" s="5" t="s">
        <v>583</v>
      </c>
      <c r="S458" s="11"/>
    </row>
    <row r="459" spans="1:19" x14ac:dyDescent="0.35">
      <c r="A459" s="5">
        <v>900057</v>
      </c>
      <c r="B459" s="7" t="s">
        <v>808</v>
      </c>
      <c r="C459" s="5" t="s">
        <v>5</v>
      </c>
      <c r="D459" s="5" t="s">
        <v>4</v>
      </c>
      <c r="E459" s="5" t="s">
        <v>84</v>
      </c>
      <c r="F459" s="5" t="s">
        <v>558</v>
      </c>
      <c r="G459" s="5" t="s">
        <v>565</v>
      </c>
      <c r="H459" s="6">
        <v>45096</v>
      </c>
      <c r="I459" s="6">
        <v>45159</v>
      </c>
      <c r="J459" s="6">
        <v>45181</v>
      </c>
      <c r="K459" s="6">
        <v>45223</v>
      </c>
      <c r="L459" s="6">
        <v>45295</v>
      </c>
      <c r="M459" s="8">
        <v>100000</v>
      </c>
      <c r="N459" s="9">
        <v>1</v>
      </c>
      <c r="O459" s="9">
        <v>0</v>
      </c>
      <c r="P459" s="10">
        <f t="shared" si="7"/>
        <v>0</v>
      </c>
      <c r="Q459" s="5" t="s">
        <v>586</v>
      </c>
      <c r="S459" s="11"/>
    </row>
    <row r="460" spans="1:19" x14ac:dyDescent="0.35">
      <c r="A460" s="5">
        <v>900098</v>
      </c>
      <c r="B460" s="7" t="s">
        <v>808</v>
      </c>
      <c r="C460" s="5" t="s">
        <v>5</v>
      </c>
      <c r="D460" s="5" t="s">
        <v>4</v>
      </c>
      <c r="E460" s="5" t="s">
        <v>120</v>
      </c>
      <c r="F460" s="5" t="s">
        <v>558</v>
      </c>
      <c r="G460" s="5" t="s">
        <v>565</v>
      </c>
      <c r="H460" s="6">
        <v>45025</v>
      </c>
      <c r="I460" s="6">
        <v>45088</v>
      </c>
      <c r="J460" s="6">
        <v>45110</v>
      </c>
      <c r="K460" s="6">
        <v>45152</v>
      </c>
      <c r="L460" s="6">
        <v>45224</v>
      </c>
      <c r="M460" s="8">
        <v>270000</v>
      </c>
      <c r="N460" s="9">
        <v>0.85</v>
      </c>
      <c r="O460" s="9">
        <v>0</v>
      </c>
      <c r="P460" s="10">
        <f t="shared" si="7"/>
        <v>0</v>
      </c>
      <c r="Q460" s="5" t="s">
        <v>587</v>
      </c>
      <c r="S460" s="11"/>
    </row>
    <row r="461" spans="1:19" x14ac:dyDescent="0.35">
      <c r="A461" s="5">
        <v>900099</v>
      </c>
      <c r="B461" s="7" t="s">
        <v>808</v>
      </c>
      <c r="C461" s="5" t="s">
        <v>8</v>
      </c>
      <c r="D461" s="5" t="s">
        <v>4</v>
      </c>
      <c r="E461" s="5" t="s">
        <v>121</v>
      </c>
      <c r="F461" s="5" t="s">
        <v>558</v>
      </c>
      <c r="G461" s="5" t="s">
        <v>565</v>
      </c>
      <c r="H461" s="6">
        <v>45022</v>
      </c>
      <c r="I461" s="6">
        <v>45085</v>
      </c>
      <c r="J461" s="6">
        <v>45107</v>
      </c>
      <c r="K461" s="6">
        <v>45149</v>
      </c>
      <c r="L461" s="6">
        <v>45221</v>
      </c>
      <c r="M461" s="8">
        <v>270000</v>
      </c>
      <c r="N461" s="9">
        <v>0.6</v>
      </c>
      <c r="O461" s="9">
        <v>0</v>
      </c>
      <c r="P461" s="10">
        <f t="shared" si="7"/>
        <v>0</v>
      </c>
      <c r="Q461" s="5" t="s">
        <v>587</v>
      </c>
      <c r="S461" s="11"/>
    </row>
    <row r="462" spans="1:19" x14ac:dyDescent="0.35">
      <c r="A462" s="5">
        <v>900283</v>
      </c>
      <c r="B462" s="7" t="s">
        <v>808</v>
      </c>
      <c r="C462" s="5" t="s">
        <v>8</v>
      </c>
      <c r="D462" s="5" t="s">
        <v>4</v>
      </c>
      <c r="E462" s="5" t="s">
        <v>260</v>
      </c>
      <c r="F462" s="5" t="s">
        <v>558</v>
      </c>
      <c r="G462" s="5" t="s">
        <v>565</v>
      </c>
      <c r="H462" s="6">
        <v>44669</v>
      </c>
      <c r="I462" s="6">
        <v>44732</v>
      </c>
      <c r="J462" s="6">
        <v>44754</v>
      </c>
      <c r="K462" s="6">
        <v>44796</v>
      </c>
      <c r="L462" s="6">
        <v>44868</v>
      </c>
      <c r="M462" s="8">
        <v>1000000</v>
      </c>
      <c r="N462" s="9">
        <v>0.85</v>
      </c>
      <c r="O462" s="9">
        <v>0</v>
      </c>
      <c r="P462" s="10">
        <f t="shared" si="7"/>
        <v>0</v>
      </c>
      <c r="Q462" s="5" t="s">
        <v>598</v>
      </c>
      <c r="S462" s="11"/>
    </row>
    <row r="463" spans="1:19" x14ac:dyDescent="0.35">
      <c r="A463" s="5">
        <v>900077</v>
      </c>
      <c r="B463" s="7" t="s">
        <v>808</v>
      </c>
      <c r="C463" s="5" t="s">
        <v>5</v>
      </c>
      <c r="D463" s="5" t="s">
        <v>4</v>
      </c>
      <c r="E463" s="5" t="s">
        <v>101</v>
      </c>
      <c r="F463" s="5" t="s">
        <v>559</v>
      </c>
      <c r="G463" s="5" t="s">
        <v>565</v>
      </c>
      <c r="H463" s="6">
        <v>45063</v>
      </c>
      <c r="I463" s="6">
        <v>45126</v>
      </c>
      <c r="J463" s="6">
        <v>45148</v>
      </c>
      <c r="K463" s="6">
        <v>45190</v>
      </c>
      <c r="L463" s="6">
        <v>45262</v>
      </c>
      <c r="M463" s="8">
        <v>750000</v>
      </c>
      <c r="N463" s="9">
        <v>1</v>
      </c>
      <c r="O463" s="9">
        <v>0</v>
      </c>
      <c r="P463" s="10">
        <f t="shared" si="7"/>
        <v>0</v>
      </c>
      <c r="Q463" s="5" t="s">
        <v>583</v>
      </c>
      <c r="S463" s="11"/>
    </row>
    <row r="464" spans="1:19" x14ac:dyDescent="0.35">
      <c r="A464" s="5">
        <v>900305</v>
      </c>
      <c r="B464" s="7" t="s">
        <v>808</v>
      </c>
      <c r="C464" s="5" t="s">
        <v>5</v>
      </c>
      <c r="D464" s="5" t="s">
        <v>4</v>
      </c>
      <c r="E464" s="5" t="s">
        <v>114</v>
      </c>
      <c r="F464" s="5" t="s">
        <v>560</v>
      </c>
      <c r="G464" s="5" t="s">
        <v>565</v>
      </c>
      <c r="H464" s="6">
        <v>44626</v>
      </c>
      <c r="I464" s="6">
        <v>44689</v>
      </c>
      <c r="J464" s="6">
        <v>44711</v>
      </c>
      <c r="K464" s="6">
        <v>44753</v>
      </c>
      <c r="L464" s="6">
        <v>44825</v>
      </c>
      <c r="M464" s="8">
        <v>0</v>
      </c>
      <c r="N464" s="9">
        <v>1</v>
      </c>
      <c r="O464" s="9">
        <v>0</v>
      </c>
      <c r="P464" s="10">
        <f t="shared" si="7"/>
        <v>0</v>
      </c>
      <c r="Q464" s="5" t="s">
        <v>583</v>
      </c>
      <c r="S464" s="11"/>
    </row>
    <row r="465" spans="1:19" x14ac:dyDescent="0.35">
      <c r="A465" s="5">
        <v>900048</v>
      </c>
      <c r="B465" s="7" t="s">
        <v>808</v>
      </c>
      <c r="C465" s="5" t="s">
        <v>8</v>
      </c>
      <c r="D465" s="5" t="s">
        <v>4</v>
      </c>
      <c r="E465" s="5" t="s">
        <v>75</v>
      </c>
      <c r="F465" s="5" t="s">
        <v>562</v>
      </c>
      <c r="G465" s="5" t="s">
        <v>565</v>
      </c>
      <c r="H465" s="6">
        <v>45120</v>
      </c>
      <c r="I465" s="6">
        <v>45183</v>
      </c>
      <c r="J465" s="6">
        <v>45205</v>
      </c>
      <c r="K465" s="6">
        <v>45247</v>
      </c>
      <c r="L465" s="6">
        <v>45319</v>
      </c>
      <c r="M465" s="8">
        <v>360000</v>
      </c>
      <c r="N465" s="9">
        <v>0.6</v>
      </c>
      <c r="O465" s="9">
        <v>0</v>
      </c>
      <c r="P465" s="10">
        <f t="shared" si="7"/>
        <v>0</v>
      </c>
      <c r="Q465" s="5" t="s">
        <v>583</v>
      </c>
      <c r="S465" s="11"/>
    </row>
    <row r="466" spans="1:19" x14ac:dyDescent="0.35">
      <c r="A466" s="5">
        <v>900025</v>
      </c>
      <c r="B466" s="7" t="s">
        <v>808</v>
      </c>
      <c r="C466" s="5" t="s">
        <v>5</v>
      </c>
      <c r="D466" s="5" t="s">
        <v>4</v>
      </c>
      <c r="E466" s="5" t="s">
        <v>54</v>
      </c>
      <c r="F466" s="5" t="s">
        <v>562</v>
      </c>
      <c r="G466" s="5" t="s">
        <v>565</v>
      </c>
      <c r="H466" s="6">
        <v>45183</v>
      </c>
      <c r="I466" s="6">
        <v>45246</v>
      </c>
      <c r="J466" s="6">
        <v>45268</v>
      </c>
      <c r="K466" s="6">
        <v>45310</v>
      </c>
      <c r="L466" s="6">
        <v>45382</v>
      </c>
      <c r="M466" s="8">
        <v>250000</v>
      </c>
      <c r="N466" s="9">
        <v>1</v>
      </c>
      <c r="O466" s="9">
        <v>0</v>
      </c>
      <c r="P466" s="10">
        <f t="shared" si="7"/>
        <v>0</v>
      </c>
      <c r="Q466" s="5" t="s">
        <v>598</v>
      </c>
      <c r="S466" s="11"/>
    </row>
    <row r="467" spans="1:19" x14ac:dyDescent="0.35">
      <c r="A467" s="5">
        <v>900051</v>
      </c>
      <c r="B467" s="7" t="s">
        <v>808</v>
      </c>
      <c r="C467" s="5" t="s">
        <v>5</v>
      </c>
      <c r="D467" s="5" t="s">
        <v>4</v>
      </c>
      <c r="E467" s="5" t="s">
        <v>78</v>
      </c>
      <c r="F467" s="5" t="s">
        <v>562</v>
      </c>
      <c r="G467" s="5" t="s">
        <v>565</v>
      </c>
      <c r="H467" s="6">
        <v>45116</v>
      </c>
      <c r="I467" s="6">
        <v>45179</v>
      </c>
      <c r="J467" s="6">
        <v>45201</v>
      </c>
      <c r="K467" s="6">
        <v>45243</v>
      </c>
      <c r="L467" s="6">
        <v>45315</v>
      </c>
      <c r="M467" s="8">
        <v>127500</v>
      </c>
      <c r="N467" s="9">
        <v>1</v>
      </c>
      <c r="O467" s="9">
        <v>0</v>
      </c>
      <c r="P467" s="10">
        <f t="shared" si="7"/>
        <v>0</v>
      </c>
      <c r="Q467" s="5" t="s">
        <v>583</v>
      </c>
      <c r="S467" s="11"/>
    </row>
    <row r="468" spans="1:19" x14ac:dyDescent="0.35">
      <c r="A468" s="5">
        <v>900096</v>
      </c>
      <c r="B468" s="7" t="s">
        <v>808</v>
      </c>
      <c r="C468" s="5" t="s">
        <v>5</v>
      </c>
      <c r="D468" s="5" t="s">
        <v>4</v>
      </c>
      <c r="E468" s="5" t="s">
        <v>118</v>
      </c>
      <c r="F468" s="5" t="s">
        <v>562</v>
      </c>
      <c r="G468" s="5" t="s">
        <v>565</v>
      </c>
      <c r="H468" s="6">
        <v>45028</v>
      </c>
      <c r="I468" s="6">
        <v>45091</v>
      </c>
      <c r="J468" s="6">
        <v>45113</v>
      </c>
      <c r="K468" s="6">
        <v>45155</v>
      </c>
      <c r="L468" s="6">
        <v>45227</v>
      </c>
      <c r="M468" s="8">
        <v>200000</v>
      </c>
      <c r="N468" s="9">
        <v>1</v>
      </c>
      <c r="O468" s="9">
        <v>0</v>
      </c>
      <c r="P468" s="10">
        <f t="shared" si="7"/>
        <v>0</v>
      </c>
      <c r="Q468" s="5" t="s">
        <v>583</v>
      </c>
      <c r="S468" s="11"/>
    </row>
    <row r="469" spans="1:19" x14ac:dyDescent="0.35">
      <c r="A469" s="5">
        <v>900111</v>
      </c>
      <c r="B469" s="7" t="s">
        <v>808</v>
      </c>
      <c r="C469" s="5" t="s">
        <v>8</v>
      </c>
      <c r="D469" s="5" t="s">
        <v>4</v>
      </c>
      <c r="E469" s="5" t="s">
        <v>130</v>
      </c>
      <c r="F469" s="5" t="s">
        <v>562</v>
      </c>
      <c r="G469" s="5" t="s">
        <v>565</v>
      </c>
      <c r="H469" s="6">
        <v>44979</v>
      </c>
      <c r="I469" s="6">
        <v>45042</v>
      </c>
      <c r="J469" s="6">
        <v>45064</v>
      </c>
      <c r="K469" s="6">
        <v>45106</v>
      </c>
      <c r="L469" s="6">
        <v>45178</v>
      </c>
      <c r="M469" s="8">
        <v>1</v>
      </c>
      <c r="N469" s="9">
        <v>0.55000000000000004</v>
      </c>
      <c r="O469" s="9">
        <v>0</v>
      </c>
      <c r="P469" s="10">
        <f t="shared" si="7"/>
        <v>0</v>
      </c>
      <c r="Q469" s="5" t="s">
        <v>583</v>
      </c>
      <c r="S469" s="11"/>
    </row>
    <row r="470" spans="1:19" x14ac:dyDescent="0.35">
      <c r="A470" s="5">
        <v>900266</v>
      </c>
      <c r="B470" s="7" t="s">
        <v>808</v>
      </c>
      <c r="C470" s="5" t="s">
        <v>3</v>
      </c>
      <c r="D470" s="5" t="s">
        <v>4</v>
      </c>
      <c r="E470" s="5" t="s">
        <v>113</v>
      </c>
      <c r="F470" s="5" t="s">
        <v>563</v>
      </c>
      <c r="G470" s="5" t="s">
        <v>565</v>
      </c>
      <c r="H470" s="6">
        <v>44696</v>
      </c>
      <c r="I470" s="6">
        <v>44759</v>
      </c>
      <c r="J470" s="6">
        <v>44781</v>
      </c>
      <c r="K470" s="6">
        <v>44823</v>
      </c>
      <c r="L470" s="6">
        <v>44895</v>
      </c>
      <c r="M470" s="8">
        <v>150000</v>
      </c>
      <c r="N470" s="9">
        <v>0.85</v>
      </c>
      <c r="O470" s="9">
        <v>0</v>
      </c>
      <c r="P470" s="10">
        <f t="shared" si="7"/>
        <v>0</v>
      </c>
      <c r="Q470" s="5" t="s">
        <v>583</v>
      </c>
      <c r="S470" s="11"/>
    </row>
    <row r="471" spans="1:19" x14ac:dyDescent="0.35">
      <c r="A471" s="5">
        <v>900172</v>
      </c>
      <c r="B471" s="7" t="s">
        <v>808</v>
      </c>
      <c r="C471" s="5" t="s">
        <v>5</v>
      </c>
      <c r="D471" s="5" t="s">
        <v>4</v>
      </c>
      <c r="E471" s="5" t="s">
        <v>132</v>
      </c>
      <c r="F471" s="5" t="s">
        <v>550</v>
      </c>
      <c r="G471" s="5" t="s">
        <v>566</v>
      </c>
      <c r="H471" s="6">
        <v>44886</v>
      </c>
      <c r="I471" s="6">
        <v>44949</v>
      </c>
      <c r="J471" s="6">
        <v>44971</v>
      </c>
      <c r="K471" s="6">
        <v>45013</v>
      </c>
      <c r="L471" s="6">
        <v>45085</v>
      </c>
      <c r="M471" s="8">
        <v>1000000</v>
      </c>
      <c r="N471" s="9">
        <v>1</v>
      </c>
      <c r="O471" s="9">
        <v>0</v>
      </c>
      <c r="P471" s="10">
        <f t="shared" si="7"/>
        <v>0</v>
      </c>
      <c r="Q471" s="5" t="s">
        <v>587</v>
      </c>
      <c r="S471" s="11"/>
    </row>
    <row r="472" spans="1:19" x14ac:dyDescent="0.35">
      <c r="A472" s="5">
        <v>900083</v>
      </c>
      <c r="B472" s="7" t="s">
        <v>808</v>
      </c>
      <c r="C472" s="5" t="s">
        <v>9</v>
      </c>
      <c r="D472" s="5" t="s">
        <v>4</v>
      </c>
      <c r="E472" s="5" t="s">
        <v>107</v>
      </c>
      <c r="F472" s="5" t="s">
        <v>553</v>
      </c>
      <c r="G472" s="5" t="s">
        <v>566</v>
      </c>
      <c r="H472" s="6">
        <v>45057</v>
      </c>
      <c r="I472" s="6">
        <v>45120</v>
      </c>
      <c r="J472" s="6">
        <v>45142</v>
      </c>
      <c r="K472" s="6">
        <v>45184</v>
      </c>
      <c r="L472" s="6">
        <v>45256</v>
      </c>
      <c r="M472" s="8">
        <v>400000</v>
      </c>
      <c r="N472" s="9">
        <v>0.6</v>
      </c>
      <c r="O472" s="9">
        <v>0</v>
      </c>
      <c r="P472" s="10">
        <f t="shared" si="7"/>
        <v>0</v>
      </c>
      <c r="Q472" s="5" t="s">
        <v>602</v>
      </c>
      <c r="S472" s="11"/>
    </row>
    <row r="473" spans="1:19" x14ac:dyDescent="0.35">
      <c r="A473" s="5">
        <v>900093</v>
      </c>
      <c r="B473" s="7" t="s">
        <v>808</v>
      </c>
      <c r="C473" s="5" t="s">
        <v>8</v>
      </c>
      <c r="D473" s="5" t="s">
        <v>4</v>
      </c>
      <c r="E473" s="5" t="s">
        <v>115</v>
      </c>
      <c r="F473" s="5" t="s">
        <v>554</v>
      </c>
      <c r="G473" s="5" t="s">
        <v>566</v>
      </c>
      <c r="H473" s="6">
        <v>45032</v>
      </c>
      <c r="I473" s="6">
        <v>45095</v>
      </c>
      <c r="J473" s="6">
        <v>45117</v>
      </c>
      <c r="K473" s="6">
        <v>45159</v>
      </c>
      <c r="L473" s="6">
        <v>45231</v>
      </c>
      <c r="M473" s="8">
        <v>3200000</v>
      </c>
      <c r="N473" s="9">
        <v>0.6</v>
      </c>
      <c r="O473" s="9">
        <v>0</v>
      </c>
      <c r="P473" s="10">
        <f t="shared" si="7"/>
        <v>0</v>
      </c>
      <c r="Q473" s="5" t="s">
        <v>603</v>
      </c>
      <c r="S473" s="11"/>
    </row>
    <row r="474" spans="1:19" x14ac:dyDescent="0.35">
      <c r="A474" s="5">
        <v>900046</v>
      </c>
      <c r="B474" s="7" t="s">
        <v>808</v>
      </c>
      <c r="C474" s="5" t="s">
        <v>3</v>
      </c>
      <c r="D474" s="5" t="s">
        <v>4</v>
      </c>
      <c r="E474" s="5" t="s">
        <v>73</v>
      </c>
      <c r="F474" s="5" t="s">
        <v>556</v>
      </c>
      <c r="G474" s="5" t="s">
        <v>566</v>
      </c>
      <c r="H474" s="6">
        <v>45127</v>
      </c>
      <c r="I474" s="6">
        <v>45190</v>
      </c>
      <c r="J474" s="6">
        <v>45212</v>
      </c>
      <c r="K474" s="6">
        <v>45254</v>
      </c>
      <c r="L474" s="6">
        <v>45326</v>
      </c>
      <c r="M474" s="8">
        <v>560000</v>
      </c>
      <c r="N474" s="9">
        <v>0.85</v>
      </c>
      <c r="O474" s="9">
        <v>0</v>
      </c>
      <c r="P474" s="10">
        <f t="shared" si="7"/>
        <v>0</v>
      </c>
      <c r="Q474" s="5" t="s">
        <v>605</v>
      </c>
      <c r="S474" s="11"/>
    </row>
    <row r="475" spans="1:19" x14ac:dyDescent="0.35">
      <c r="A475" s="5">
        <v>900052</v>
      </c>
      <c r="B475" s="7" t="s">
        <v>808</v>
      </c>
      <c r="C475" s="5" t="s">
        <v>5</v>
      </c>
      <c r="D475" s="5" t="s">
        <v>4</v>
      </c>
      <c r="E475" s="5" t="s">
        <v>79</v>
      </c>
      <c r="F475" s="5" t="s">
        <v>556</v>
      </c>
      <c r="G475" s="5" t="s">
        <v>566</v>
      </c>
      <c r="H475" s="6">
        <v>45110</v>
      </c>
      <c r="I475" s="6">
        <v>45173</v>
      </c>
      <c r="J475" s="6">
        <v>45195</v>
      </c>
      <c r="K475" s="6">
        <v>45237</v>
      </c>
      <c r="L475" s="6">
        <v>45309</v>
      </c>
      <c r="M475" s="8">
        <v>0</v>
      </c>
      <c r="N475" s="9">
        <v>0.85</v>
      </c>
      <c r="O475" s="9">
        <v>0</v>
      </c>
      <c r="P475" s="10">
        <f t="shared" si="7"/>
        <v>0</v>
      </c>
      <c r="Q475" s="5" t="s">
        <v>606</v>
      </c>
      <c r="S475" s="11"/>
    </row>
    <row r="476" spans="1:19" x14ac:dyDescent="0.35">
      <c r="A476" s="5">
        <v>900006</v>
      </c>
      <c r="B476" s="7" t="s">
        <v>808</v>
      </c>
      <c r="C476" s="5" t="s">
        <v>8</v>
      </c>
      <c r="D476" s="5" t="s">
        <v>4</v>
      </c>
      <c r="E476" s="5" t="s">
        <v>35</v>
      </c>
      <c r="F476" s="5" t="s">
        <v>558</v>
      </c>
      <c r="G476" s="5" t="s">
        <v>566</v>
      </c>
      <c r="H476" s="6">
        <v>45224</v>
      </c>
      <c r="I476" s="6">
        <v>45287</v>
      </c>
      <c r="J476" s="6">
        <v>45309</v>
      </c>
      <c r="K476" s="6">
        <v>45351</v>
      </c>
      <c r="L476" s="6">
        <v>45423</v>
      </c>
      <c r="M476" s="8">
        <v>200000</v>
      </c>
      <c r="N476" s="9">
        <v>1</v>
      </c>
      <c r="O476" s="9">
        <v>0</v>
      </c>
      <c r="P476" s="10">
        <f t="shared" si="7"/>
        <v>0</v>
      </c>
      <c r="Q476" s="5" t="s">
        <v>610</v>
      </c>
      <c r="S476" s="11"/>
    </row>
    <row r="477" spans="1:19" x14ac:dyDescent="0.35">
      <c r="A477" s="5">
        <v>900072</v>
      </c>
      <c r="B477" s="7" t="s">
        <v>808</v>
      </c>
      <c r="C477" s="5" t="s">
        <v>8</v>
      </c>
      <c r="D477" s="5" t="s">
        <v>4</v>
      </c>
      <c r="E477" s="5" t="s">
        <v>97</v>
      </c>
      <c r="F477" s="5" t="s">
        <v>558</v>
      </c>
      <c r="G477" s="5" t="s">
        <v>566</v>
      </c>
      <c r="H477" s="6">
        <v>45068</v>
      </c>
      <c r="I477" s="6">
        <v>45131</v>
      </c>
      <c r="J477" s="6">
        <v>45153</v>
      </c>
      <c r="K477" s="6">
        <v>45195</v>
      </c>
      <c r="L477" s="6">
        <v>45267</v>
      </c>
      <c r="M477" s="8">
        <v>200000</v>
      </c>
      <c r="N477" s="9">
        <v>0.6</v>
      </c>
      <c r="O477" s="9">
        <v>0</v>
      </c>
      <c r="P477" s="10">
        <f t="shared" si="7"/>
        <v>0</v>
      </c>
      <c r="Q477" s="5" t="s">
        <v>581</v>
      </c>
      <c r="S477" s="11"/>
    </row>
    <row r="478" spans="1:19" x14ac:dyDescent="0.35">
      <c r="A478" s="5">
        <v>900122</v>
      </c>
      <c r="B478" s="7" t="s">
        <v>808</v>
      </c>
      <c r="C478" s="5" t="s">
        <v>5</v>
      </c>
      <c r="D478" s="5" t="s">
        <v>4</v>
      </c>
      <c r="E478" s="5" t="s">
        <v>140</v>
      </c>
      <c r="F478" s="5" t="s">
        <v>558</v>
      </c>
      <c r="G478" s="5" t="s">
        <v>566</v>
      </c>
      <c r="H478" s="6">
        <v>44945</v>
      </c>
      <c r="I478" s="6">
        <v>45008</v>
      </c>
      <c r="J478" s="6">
        <v>45030</v>
      </c>
      <c r="K478" s="6">
        <v>45072</v>
      </c>
      <c r="L478" s="6">
        <v>45144</v>
      </c>
      <c r="M478" s="8">
        <v>450000</v>
      </c>
      <c r="N478" s="9">
        <v>1</v>
      </c>
      <c r="O478" s="9">
        <v>0</v>
      </c>
      <c r="P478" s="10">
        <f t="shared" si="7"/>
        <v>0</v>
      </c>
      <c r="Q478" s="5" t="s">
        <v>614</v>
      </c>
      <c r="S478" s="11"/>
    </row>
    <row r="479" spans="1:19" x14ac:dyDescent="0.35">
      <c r="A479" s="5">
        <v>900278</v>
      </c>
      <c r="B479" s="7" t="s">
        <v>808</v>
      </c>
      <c r="C479" s="5" t="s">
        <v>8</v>
      </c>
      <c r="D479" s="5" t="s">
        <v>4</v>
      </c>
      <c r="E479" s="5" t="s">
        <v>255</v>
      </c>
      <c r="F479" s="5" t="s">
        <v>562</v>
      </c>
      <c r="G479" s="5" t="s">
        <v>566</v>
      </c>
      <c r="H479" s="6">
        <v>44684</v>
      </c>
      <c r="I479" s="6">
        <v>44747</v>
      </c>
      <c r="J479" s="6">
        <v>44769</v>
      </c>
      <c r="K479" s="6">
        <v>44811</v>
      </c>
      <c r="L479" s="6">
        <v>44883</v>
      </c>
      <c r="M479" s="8">
        <v>270000</v>
      </c>
      <c r="N479" s="9">
        <v>1</v>
      </c>
      <c r="O479" s="9">
        <v>0</v>
      </c>
      <c r="P479" s="10">
        <f t="shared" si="7"/>
        <v>0</v>
      </c>
      <c r="Q479" s="5" t="s">
        <v>584</v>
      </c>
      <c r="S479" s="11"/>
    </row>
    <row r="480" spans="1:19" x14ac:dyDescent="0.35">
      <c r="A480" s="5">
        <v>900119</v>
      </c>
      <c r="B480" s="7" t="s">
        <v>808</v>
      </c>
      <c r="C480" s="5" t="s">
        <v>5</v>
      </c>
      <c r="D480" s="5" t="s">
        <v>4</v>
      </c>
      <c r="E480" s="5" t="s">
        <v>137</v>
      </c>
      <c r="F480" s="5" t="s">
        <v>563</v>
      </c>
      <c r="G480" s="5" t="s">
        <v>566</v>
      </c>
      <c r="H480" s="6">
        <v>44955</v>
      </c>
      <c r="I480" s="6">
        <v>45018</v>
      </c>
      <c r="J480" s="6">
        <v>45040</v>
      </c>
      <c r="K480" s="6">
        <v>45082</v>
      </c>
      <c r="L480" s="6">
        <v>45154</v>
      </c>
      <c r="M480" s="8">
        <v>180000</v>
      </c>
      <c r="N480" s="9">
        <v>0.55000000000000004</v>
      </c>
      <c r="O480" s="9">
        <v>0</v>
      </c>
      <c r="P480" s="10">
        <f t="shared" si="7"/>
        <v>0</v>
      </c>
      <c r="Q480" s="5" t="s">
        <v>620</v>
      </c>
      <c r="S480" s="11"/>
    </row>
    <row r="481" spans="1:19" x14ac:dyDescent="0.35">
      <c r="A481" s="5">
        <v>900159</v>
      </c>
      <c r="B481" s="7" t="s">
        <v>808</v>
      </c>
      <c r="C481" s="5" t="s">
        <v>5</v>
      </c>
      <c r="D481" s="5" t="s">
        <v>4</v>
      </c>
      <c r="E481" s="5" t="s">
        <v>169</v>
      </c>
      <c r="F481" s="5" t="s">
        <v>563</v>
      </c>
      <c r="G481" s="5" t="s">
        <v>566</v>
      </c>
      <c r="H481" s="6">
        <v>44903</v>
      </c>
      <c r="I481" s="6">
        <v>44966</v>
      </c>
      <c r="J481" s="6">
        <v>44988</v>
      </c>
      <c r="K481" s="6">
        <v>45030</v>
      </c>
      <c r="L481" s="6">
        <v>45102</v>
      </c>
      <c r="M481" s="8">
        <v>0</v>
      </c>
      <c r="N481" s="9">
        <v>1</v>
      </c>
      <c r="O481" s="9">
        <v>0</v>
      </c>
      <c r="P481" s="10">
        <f t="shared" si="7"/>
        <v>0</v>
      </c>
      <c r="Q481" s="5" t="s">
        <v>620</v>
      </c>
      <c r="S481" s="11"/>
    </row>
    <row r="482" spans="1:19" x14ac:dyDescent="0.35">
      <c r="A482" s="5">
        <v>900251</v>
      </c>
      <c r="B482" s="7" t="s">
        <v>808</v>
      </c>
      <c r="C482" s="5" t="s">
        <v>7</v>
      </c>
      <c r="D482" s="5" t="s">
        <v>4</v>
      </c>
      <c r="E482" s="5" t="s">
        <v>163</v>
      </c>
      <c r="F482" s="5" t="s">
        <v>563</v>
      </c>
      <c r="G482" s="5" t="s">
        <v>566</v>
      </c>
      <c r="H482" s="6">
        <v>44724</v>
      </c>
      <c r="I482" s="6">
        <v>44787</v>
      </c>
      <c r="J482" s="6">
        <v>44809</v>
      </c>
      <c r="K482" s="6">
        <v>44851</v>
      </c>
      <c r="L482" s="6">
        <v>44923</v>
      </c>
      <c r="M482" s="8">
        <v>900000</v>
      </c>
      <c r="N482" s="9">
        <v>0.55000000000000004</v>
      </c>
      <c r="O482" s="9">
        <v>0</v>
      </c>
      <c r="P482" s="10">
        <f t="shared" si="7"/>
        <v>0</v>
      </c>
      <c r="Q482" s="5" t="s">
        <v>621</v>
      </c>
      <c r="S482" s="11"/>
    </row>
    <row r="483" spans="1:19" x14ac:dyDescent="0.35">
      <c r="A483" s="5">
        <v>900094</v>
      </c>
      <c r="B483" s="7" t="s">
        <v>808</v>
      </c>
      <c r="C483" s="5" t="s">
        <v>3</v>
      </c>
      <c r="D483" s="5" t="s">
        <v>4</v>
      </c>
      <c r="E483" s="5" t="s">
        <v>116</v>
      </c>
      <c r="F483" s="5" t="s">
        <v>546</v>
      </c>
      <c r="G483" s="5" t="s">
        <v>567</v>
      </c>
      <c r="H483" s="6">
        <v>45029</v>
      </c>
      <c r="I483" s="6">
        <v>45092</v>
      </c>
      <c r="J483" s="6">
        <v>45114</v>
      </c>
      <c r="K483" s="6">
        <v>45156</v>
      </c>
      <c r="L483" s="6">
        <v>45228</v>
      </c>
      <c r="M483" s="8">
        <v>200000</v>
      </c>
      <c r="N483" s="9">
        <v>0.55000000000000004</v>
      </c>
      <c r="O483" s="9">
        <v>0</v>
      </c>
      <c r="P483" s="10">
        <f t="shared" si="7"/>
        <v>0</v>
      </c>
      <c r="Q483" s="5" t="s">
        <v>623</v>
      </c>
      <c r="S483" s="11"/>
    </row>
    <row r="484" spans="1:19" x14ac:dyDescent="0.35">
      <c r="A484" s="5">
        <v>900300</v>
      </c>
      <c r="B484" s="7" t="s">
        <v>808</v>
      </c>
      <c r="C484" s="5" t="s">
        <v>6</v>
      </c>
      <c r="D484" s="5" t="s">
        <v>4</v>
      </c>
      <c r="E484" s="5" t="s">
        <v>275</v>
      </c>
      <c r="F484" s="5" t="s">
        <v>554</v>
      </c>
      <c r="G484" s="5" t="s">
        <v>567</v>
      </c>
      <c r="H484" s="6">
        <v>44629</v>
      </c>
      <c r="I484" s="6">
        <v>44692</v>
      </c>
      <c r="J484" s="6">
        <v>44714</v>
      </c>
      <c r="K484" s="6">
        <v>44756</v>
      </c>
      <c r="L484" s="6">
        <v>44828</v>
      </c>
      <c r="M484" s="8">
        <v>2125000</v>
      </c>
      <c r="N484" s="9">
        <v>0.85</v>
      </c>
      <c r="O484" s="9">
        <v>0</v>
      </c>
      <c r="P484" s="10">
        <f t="shared" si="7"/>
        <v>0</v>
      </c>
      <c r="Q484" s="5" t="s">
        <v>592</v>
      </c>
      <c r="S484" s="11"/>
    </row>
    <row r="485" spans="1:19" x14ac:dyDescent="0.35">
      <c r="A485" s="5">
        <v>900317</v>
      </c>
      <c r="B485" s="7" t="s">
        <v>808</v>
      </c>
      <c r="C485" s="5" t="s">
        <v>6</v>
      </c>
      <c r="D485" s="5" t="s">
        <v>4</v>
      </c>
      <c r="E485" s="5" t="s">
        <v>284</v>
      </c>
      <c r="F485" s="5" t="s">
        <v>558</v>
      </c>
      <c r="G485" s="5" t="s">
        <v>567</v>
      </c>
      <c r="H485" s="6">
        <v>44602</v>
      </c>
      <c r="I485" s="6">
        <v>44665</v>
      </c>
      <c r="J485" s="6">
        <v>44687</v>
      </c>
      <c r="K485" s="6">
        <v>44729</v>
      </c>
      <c r="L485" s="6">
        <v>44801</v>
      </c>
      <c r="M485" s="8">
        <v>1000000</v>
      </c>
      <c r="N485" s="9">
        <v>1</v>
      </c>
      <c r="O485" s="9">
        <v>0</v>
      </c>
      <c r="P485" s="10">
        <f t="shared" si="7"/>
        <v>0</v>
      </c>
      <c r="Q485" s="5" t="s">
        <v>626</v>
      </c>
      <c r="S485" s="11"/>
    </row>
    <row r="486" spans="1:19" x14ac:dyDescent="0.35">
      <c r="A486" s="5">
        <v>900314</v>
      </c>
      <c r="B486" s="7" t="s">
        <v>808</v>
      </c>
      <c r="C486" s="5" t="s">
        <v>5</v>
      </c>
      <c r="D486" s="5" t="s">
        <v>4</v>
      </c>
      <c r="E486" s="5" t="s">
        <v>281</v>
      </c>
      <c r="F486" s="5" t="s">
        <v>558</v>
      </c>
      <c r="G486" s="5" t="s">
        <v>567</v>
      </c>
      <c r="H486" s="6">
        <v>44609</v>
      </c>
      <c r="I486" s="6">
        <v>44672</v>
      </c>
      <c r="J486" s="6">
        <v>44694</v>
      </c>
      <c r="K486" s="6">
        <v>44736</v>
      </c>
      <c r="L486" s="6">
        <v>44808</v>
      </c>
      <c r="M486" s="8">
        <v>0</v>
      </c>
      <c r="N486" s="9">
        <v>0.55000000000000004</v>
      </c>
      <c r="O486" s="9">
        <v>0</v>
      </c>
      <c r="P486" s="10">
        <f t="shared" si="7"/>
        <v>0</v>
      </c>
      <c r="Q486" s="5" t="s">
        <v>630</v>
      </c>
      <c r="S486" s="11"/>
    </row>
    <row r="487" spans="1:19" x14ac:dyDescent="0.35">
      <c r="A487" s="5">
        <v>900114</v>
      </c>
      <c r="B487" s="7" t="s">
        <v>808</v>
      </c>
      <c r="C487" s="5" t="s">
        <v>8</v>
      </c>
      <c r="D487" s="5" t="s">
        <v>4</v>
      </c>
      <c r="E487" s="5" t="s">
        <v>133</v>
      </c>
      <c r="F487" s="5" t="s">
        <v>561</v>
      </c>
      <c r="G487" s="5" t="s">
        <v>567</v>
      </c>
      <c r="H487" s="6">
        <v>44972</v>
      </c>
      <c r="I487" s="6">
        <v>45035</v>
      </c>
      <c r="J487" s="6">
        <v>45057</v>
      </c>
      <c r="K487" s="6">
        <v>45099</v>
      </c>
      <c r="L487" s="6">
        <v>45171</v>
      </c>
      <c r="M487" s="8">
        <v>1350000</v>
      </c>
      <c r="N487" s="9">
        <v>1</v>
      </c>
      <c r="O487" s="9">
        <v>0</v>
      </c>
      <c r="P487" s="10">
        <f t="shared" si="7"/>
        <v>0</v>
      </c>
      <c r="Q487" s="5" t="s">
        <v>631</v>
      </c>
      <c r="S487" s="11"/>
    </row>
    <row r="488" spans="1:19" x14ac:dyDescent="0.35">
      <c r="A488" s="5">
        <v>900247</v>
      </c>
      <c r="B488" s="7" t="s">
        <v>808</v>
      </c>
      <c r="C488" s="5" t="s">
        <v>8</v>
      </c>
      <c r="D488" s="5" t="s">
        <v>4</v>
      </c>
      <c r="E488" s="5" t="s">
        <v>133</v>
      </c>
      <c r="F488" s="5" t="s">
        <v>561</v>
      </c>
      <c r="G488" s="5" t="s">
        <v>567</v>
      </c>
      <c r="H488" s="6">
        <v>44728</v>
      </c>
      <c r="I488" s="6">
        <v>44791</v>
      </c>
      <c r="J488" s="6">
        <v>44813</v>
      </c>
      <c r="K488" s="6">
        <v>44855</v>
      </c>
      <c r="L488" s="6">
        <v>44927</v>
      </c>
      <c r="M488" s="8">
        <v>1</v>
      </c>
      <c r="N488" s="9">
        <v>1</v>
      </c>
      <c r="O488" s="9">
        <v>0</v>
      </c>
      <c r="P488" s="10">
        <f t="shared" si="7"/>
        <v>0</v>
      </c>
      <c r="Q488" s="5" t="s">
        <v>625</v>
      </c>
      <c r="S488" s="11"/>
    </row>
    <row r="489" spans="1:19" x14ac:dyDescent="0.35">
      <c r="A489" s="5">
        <v>900426</v>
      </c>
      <c r="B489" s="7" t="s">
        <v>808</v>
      </c>
      <c r="C489" s="5" t="s">
        <v>7</v>
      </c>
      <c r="D489" s="5" t="s">
        <v>4</v>
      </c>
      <c r="E489" s="5" t="s">
        <v>358</v>
      </c>
      <c r="F489" s="5" t="s">
        <v>561</v>
      </c>
      <c r="G489" s="5" t="s">
        <v>567</v>
      </c>
      <c r="H489" s="6">
        <v>44437</v>
      </c>
      <c r="I489" s="6">
        <v>44500</v>
      </c>
      <c r="J489" s="6">
        <v>44522</v>
      </c>
      <c r="K489" s="6">
        <v>44564</v>
      </c>
      <c r="L489" s="6">
        <v>44636</v>
      </c>
      <c r="M489" s="8">
        <v>900000</v>
      </c>
      <c r="N489" s="9">
        <v>0.85</v>
      </c>
      <c r="O489" s="9">
        <v>0</v>
      </c>
      <c r="P489" s="10">
        <f t="shared" si="7"/>
        <v>0</v>
      </c>
      <c r="Q489" s="5" t="s">
        <v>633</v>
      </c>
      <c r="S489" s="11"/>
    </row>
    <row r="490" spans="1:19" x14ac:dyDescent="0.35">
      <c r="A490" s="5">
        <v>900418</v>
      </c>
      <c r="B490" s="7" t="s">
        <v>808</v>
      </c>
      <c r="C490" s="5" t="s">
        <v>5</v>
      </c>
      <c r="D490" s="5" t="s">
        <v>4</v>
      </c>
      <c r="E490" s="5" t="s">
        <v>354</v>
      </c>
      <c r="F490" s="5" t="s">
        <v>561</v>
      </c>
      <c r="G490" s="5" t="s">
        <v>567</v>
      </c>
      <c r="H490" s="6">
        <v>44462</v>
      </c>
      <c r="I490" s="6">
        <v>44525</v>
      </c>
      <c r="J490" s="6">
        <v>44547</v>
      </c>
      <c r="K490" s="6">
        <v>44589</v>
      </c>
      <c r="L490" s="6">
        <v>44661</v>
      </c>
      <c r="M490" s="8">
        <v>425000</v>
      </c>
      <c r="N490" s="9">
        <v>0.6</v>
      </c>
      <c r="O490" s="9">
        <v>0</v>
      </c>
      <c r="P490" s="10">
        <f t="shared" si="7"/>
        <v>0</v>
      </c>
      <c r="Q490" s="5" t="s">
        <v>587</v>
      </c>
      <c r="S490" s="11"/>
    </row>
    <row r="491" spans="1:19" x14ac:dyDescent="0.35">
      <c r="A491" s="5">
        <v>900060</v>
      </c>
      <c r="B491" s="7" t="s">
        <v>808</v>
      </c>
      <c r="C491" s="5" t="s">
        <v>8</v>
      </c>
      <c r="D491" s="5" t="s">
        <v>4</v>
      </c>
      <c r="E491" s="5" t="s">
        <v>87</v>
      </c>
      <c r="F491" s="5" t="s">
        <v>562</v>
      </c>
      <c r="G491" s="5" t="s">
        <v>567</v>
      </c>
      <c r="H491" s="6">
        <v>45091</v>
      </c>
      <c r="I491" s="6">
        <v>45154</v>
      </c>
      <c r="J491" s="6">
        <v>45176</v>
      </c>
      <c r="K491" s="6">
        <v>45218</v>
      </c>
      <c r="L491" s="6">
        <v>45290</v>
      </c>
      <c r="M491" s="8">
        <v>750000</v>
      </c>
      <c r="N491" s="9">
        <v>0.6</v>
      </c>
      <c r="O491" s="9">
        <v>0</v>
      </c>
      <c r="P491" s="10">
        <f t="shared" si="7"/>
        <v>0</v>
      </c>
      <c r="Q491" s="5" t="s">
        <v>636</v>
      </c>
      <c r="S491" s="11"/>
    </row>
    <row r="492" spans="1:19" x14ac:dyDescent="0.35">
      <c r="A492" s="5">
        <v>900267</v>
      </c>
      <c r="B492" s="7" t="s">
        <v>808</v>
      </c>
      <c r="C492" s="5" t="s">
        <v>3</v>
      </c>
      <c r="D492" s="5" t="s">
        <v>4</v>
      </c>
      <c r="E492" s="5" t="s">
        <v>30</v>
      </c>
      <c r="F492" s="5" t="s">
        <v>563</v>
      </c>
      <c r="G492" s="5" t="s">
        <v>567</v>
      </c>
      <c r="H492" s="6">
        <v>44696</v>
      </c>
      <c r="I492" s="6">
        <v>44759</v>
      </c>
      <c r="J492" s="6">
        <v>44781</v>
      </c>
      <c r="K492" s="6">
        <v>44823</v>
      </c>
      <c r="L492" s="6">
        <v>44895</v>
      </c>
      <c r="M492" s="8">
        <v>270000</v>
      </c>
      <c r="N492" s="9">
        <v>0.6</v>
      </c>
      <c r="O492" s="9">
        <v>0</v>
      </c>
      <c r="P492" s="10">
        <f t="shared" si="7"/>
        <v>0</v>
      </c>
      <c r="Q492" s="5" t="s">
        <v>592</v>
      </c>
      <c r="S492" s="11"/>
    </row>
    <row r="493" spans="1:19" x14ac:dyDescent="0.35">
      <c r="A493" s="5">
        <v>900336</v>
      </c>
      <c r="B493" s="7" t="s">
        <v>808</v>
      </c>
      <c r="C493" s="5" t="s">
        <v>5</v>
      </c>
      <c r="D493" s="5" t="s">
        <v>4</v>
      </c>
      <c r="E493" s="5" t="s">
        <v>297</v>
      </c>
      <c r="F493" s="5" t="s">
        <v>563</v>
      </c>
      <c r="G493" s="5" t="s">
        <v>567</v>
      </c>
      <c r="H493" s="6">
        <v>44578</v>
      </c>
      <c r="I493" s="6">
        <v>44641</v>
      </c>
      <c r="J493" s="6">
        <v>44663</v>
      </c>
      <c r="K493" s="6">
        <v>44705</v>
      </c>
      <c r="L493" s="6">
        <v>44777</v>
      </c>
      <c r="M493" s="8">
        <v>900000</v>
      </c>
      <c r="N493" s="9">
        <v>1</v>
      </c>
      <c r="O493" s="9">
        <v>0</v>
      </c>
      <c r="P493" s="10">
        <f t="shared" si="7"/>
        <v>0</v>
      </c>
      <c r="Q493" s="5" t="s">
        <v>602</v>
      </c>
      <c r="S493" s="11"/>
    </row>
    <row r="494" spans="1:19" x14ac:dyDescent="0.35">
      <c r="A494" s="5">
        <v>900432</v>
      </c>
      <c r="B494" s="7" t="s">
        <v>808</v>
      </c>
      <c r="C494" s="5" t="s">
        <v>9</v>
      </c>
      <c r="D494" s="5" t="s">
        <v>4</v>
      </c>
      <c r="E494" s="5" t="s">
        <v>361</v>
      </c>
      <c r="F494" s="5" t="s">
        <v>563</v>
      </c>
      <c r="G494" s="5" t="s">
        <v>567</v>
      </c>
      <c r="H494" s="6">
        <v>44425</v>
      </c>
      <c r="I494" s="6">
        <v>44488</v>
      </c>
      <c r="J494" s="6">
        <v>44510</v>
      </c>
      <c r="K494" s="6">
        <v>44552</v>
      </c>
      <c r="L494" s="6">
        <v>44624</v>
      </c>
      <c r="M494" s="8">
        <v>200000</v>
      </c>
      <c r="N494" s="9">
        <v>0.55000000000000004</v>
      </c>
      <c r="O494" s="9">
        <v>0</v>
      </c>
      <c r="P494" s="10">
        <f t="shared" si="7"/>
        <v>0</v>
      </c>
      <c r="Q494" s="5" t="s">
        <v>638</v>
      </c>
      <c r="S494" s="11"/>
    </row>
    <row r="495" spans="1:19" x14ac:dyDescent="0.35">
      <c r="A495" s="5">
        <v>900435</v>
      </c>
      <c r="B495" s="7" t="s">
        <v>808</v>
      </c>
      <c r="C495" s="5" t="s">
        <v>7</v>
      </c>
      <c r="D495" s="5" t="s">
        <v>4</v>
      </c>
      <c r="E495" s="5" t="s">
        <v>114</v>
      </c>
      <c r="F495" s="5" t="s">
        <v>563</v>
      </c>
      <c r="G495" s="5" t="s">
        <v>567</v>
      </c>
      <c r="H495" s="6">
        <v>44416</v>
      </c>
      <c r="I495" s="6">
        <v>44479</v>
      </c>
      <c r="J495" s="6">
        <v>44501</v>
      </c>
      <c r="K495" s="6">
        <v>44543</v>
      </c>
      <c r="L495" s="6">
        <v>44615</v>
      </c>
      <c r="M495" s="8">
        <v>520000</v>
      </c>
      <c r="N495" s="9">
        <v>0.85</v>
      </c>
      <c r="O495" s="9">
        <v>0</v>
      </c>
      <c r="P495" s="10">
        <f t="shared" si="7"/>
        <v>0</v>
      </c>
      <c r="Q495" s="5" t="s">
        <v>639</v>
      </c>
      <c r="S495" s="11"/>
    </row>
    <row r="496" spans="1:19" x14ac:dyDescent="0.35">
      <c r="A496" s="5">
        <v>900307</v>
      </c>
      <c r="B496" s="7" t="s">
        <v>808</v>
      </c>
      <c r="C496" s="5" t="s">
        <v>8</v>
      </c>
      <c r="D496" s="5" t="s">
        <v>4</v>
      </c>
      <c r="E496" s="5" t="s">
        <v>132</v>
      </c>
      <c r="F496" s="5" t="s">
        <v>545</v>
      </c>
      <c r="G496" s="5" t="s">
        <v>545</v>
      </c>
      <c r="H496" s="6">
        <v>44623</v>
      </c>
      <c r="I496" s="6">
        <v>44686</v>
      </c>
      <c r="J496" s="6">
        <v>44708</v>
      </c>
      <c r="K496" s="6">
        <v>44750</v>
      </c>
      <c r="L496" s="6">
        <v>44822</v>
      </c>
      <c r="M496" s="8">
        <v>1000000</v>
      </c>
      <c r="N496" s="9">
        <v>0.85</v>
      </c>
      <c r="O496" s="9">
        <v>0</v>
      </c>
      <c r="P496" s="10">
        <f t="shared" si="7"/>
        <v>0</v>
      </c>
      <c r="Q496" s="5" t="s">
        <v>589</v>
      </c>
      <c r="S496" s="11"/>
    </row>
    <row r="497" spans="1:19" x14ac:dyDescent="0.35">
      <c r="A497" s="5">
        <v>900366</v>
      </c>
      <c r="B497" s="7" t="s">
        <v>808</v>
      </c>
      <c r="C497" s="5" t="s">
        <v>5</v>
      </c>
      <c r="D497" s="5" t="s">
        <v>4</v>
      </c>
      <c r="E497" s="5" t="s">
        <v>315</v>
      </c>
      <c r="F497" s="5" t="s">
        <v>553</v>
      </c>
      <c r="G497" s="5" t="s">
        <v>545</v>
      </c>
      <c r="H497" s="6">
        <v>44530</v>
      </c>
      <c r="I497" s="6">
        <v>44593</v>
      </c>
      <c r="J497" s="6">
        <v>44615</v>
      </c>
      <c r="K497" s="6">
        <v>44657</v>
      </c>
      <c r="L497" s="6">
        <v>44729</v>
      </c>
      <c r="M497" s="8">
        <v>200000</v>
      </c>
      <c r="N497" s="9">
        <v>0.85</v>
      </c>
      <c r="O497" s="9">
        <v>0</v>
      </c>
      <c r="P497" s="10">
        <f t="shared" si="7"/>
        <v>0</v>
      </c>
      <c r="Q497" s="5" t="s">
        <v>644</v>
      </c>
      <c r="S497" s="11"/>
    </row>
    <row r="498" spans="1:19" x14ac:dyDescent="0.35">
      <c r="A498" s="5">
        <v>900140</v>
      </c>
      <c r="B498" s="7" t="s">
        <v>808</v>
      </c>
      <c r="C498" s="5" t="s">
        <v>5</v>
      </c>
      <c r="D498" s="5" t="s">
        <v>4</v>
      </c>
      <c r="E498" s="5" t="s">
        <v>152</v>
      </c>
      <c r="F498" s="5" t="s">
        <v>555</v>
      </c>
      <c r="G498" s="5" t="s">
        <v>545</v>
      </c>
      <c r="H498" s="6">
        <v>44930</v>
      </c>
      <c r="I498" s="6">
        <v>44993</v>
      </c>
      <c r="J498" s="6">
        <v>45015</v>
      </c>
      <c r="K498" s="6">
        <v>45057</v>
      </c>
      <c r="L498" s="6">
        <v>45129</v>
      </c>
      <c r="M498" s="8">
        <v>0</v>
      </c>
      <c r="N498" s="9">
        <v>1</v>
      </c>
      <c r="O498" s="9">
        <v>0</v>
      </c>
      <c r="P498" s="10">
        <f t="shared" si="7"/>
        <v>0</v>
      </c>
      <c r="Q498" s="5" t="s">
        <v>582</v>
      </c>
      <c r="S498" s="11"/>
    </row>
    <row r="499" spans="1:19" x14ac:dyDescent="0.35">
      <c r="A499" s="5">
        <v>900198</v>
      </c>
      <c r="B499" s="7" t="s">
        <v>808</v>
      </c>
      <c r="C499" s="5" t="s">
        <v>8</v>
      </c>
      <c r="D499" s="5" t="s">
        <v>4</v>
      </c>
      <c r="E499" s="5" t="s">
        <v>199</v>
      </c>
      <c r="F499" s="5" t="s">
        <v>555</v>
      </c>
      <c r="G499" s="5" t="s">
        <v>545</v>
      </c>
      <c r="H499" s="6">
        <v>44833</v>
      </c>
      <c r="I499" s="6">
        <v>44896</v>
      </c>
      <c r="J499" s="6">
        <v>44918</v>
      </c>
      <c r="K499" s="6">
        <v>44960</v>
      </c>
      <c r="L499" s="6">
        <v>45032</v>
      </c>
      <c r="M499" s="8">
        <v>450000</v>
      </c>
      <c r="N499" s="9">
        <v>0.6</v>
      </c>
      <c r="O499" s="9">
        <v>0</v>
      </c>
      <c r="P499" s="10">
        <f t="shared" si="7"/>
        <v>0</v>
      </c>
      <c r="Q499" s="5" t="s">
        <v>644</v>
      </c>
      <c r="S499" s="11"/>
    </row>
    <row r="500" spans="1:19" x14ac:dyDescent="0.35">
      <c r="A500" s="5">
        <v>900368</v>
      </c>
      <c r="B500" s="7" t="s">
        <v>808</v>
      </c>
      <c r="C500" s="5" t="s">
        <v>5</v>
      </c>
      <c r="D500" s="5" t="s">
        <v>4</v>
      </c>
      <c r="E500" s="5" t="s">
        <v>317</v>
      </c>
      <c r="F500" s="5" t="s">
        <v>555</v>
      </c>
      <c r="G500" s="5" t="s">
        <v>545</v>
      </c>
      <c r="H500" s="6">
        <v>44530</v>
      </c>
      <c r="I500" s="6">
        <v>44593</v>
      </c>
      <c r="J500" s="6">
        <v>44615</v>
      </c>
      <c r="K500" s="6">
        <v>44657</v>
      </c>
      <c r="L500" s="6">
        <v>44729</v>
      </c>
      <c r="M500" s="8">
        <v>270000</v>
      </c>
      <c r="N500" s="9">
        <v>0.6</v>
      </c>
      <c r="O500" s="9">
        <v>0</v>
      </c>
      <c r="P500" s="10">
        <f t="shared" si="7"/>
        <v>0</v>
      </c>
      <c r="Q500" s="5" t="s">
        <v>644</v>
      </c>
      <c r="S500" s="11"/>
    </row>
    <row r="501" spans="1:19" x14ac:dyDescent="0.35">
      <c r="A501" s="5">
        <v>900115</v>
      </c>
      <c r="B501" s="7" t="s">
        <v>808</v>
      </c>
      <c r="C501" s="5" t="s">
        <v>3</v>
      </c>
      <c r="D501" s="5" t="s">
        <v>4</v>
      </c>
      <c r="E501" s="5" t="s">
        <v>134</v>
      </c>
      <c r="F501" s="5" t="s">
        <v>555</v>
      </c>
      <c r="G501" s="5" t="s">
        <v>545</v>
      </c>
      <c r="H501" s="6">
        <v>44969</v>
      </c>
      <c r="I501" s="6">
        <v>45032</v>
      </c>
      <c r="J501" s="6">
        <v>45054</v>
      </c>
      <c r="K501" s="6">
        <v>45096</v>
      </c>
      <c r="L501" s="6">
        <v>45168</v>
      </c>
      <c r="M501" s="8">
        <v>250000</v>
      </c>
      <c r="N501" s="9">
        <v>0.85</v>
      </c>
      <c r="O501" s="9">
        <v>0</v>
      </c>
      <c r="P501" s="10">
        <f t="shared" si="7"/>
        <v>0</v>
      </c>
      <c r="Q501" s="5" t="s">
        <v>590</v>
      </c>
      <c r="S501" s="11"/>
    </row>
    <row r="502" spans="1:19" x14ac:dyDescent="0.35">
      <c r="A502" s="5">
        <v>900261</v>
      </c>
      <c r="B502" s="7" t="s">
        <v>808</v>
      </c>
      <c r="C502" s="5" t="s">
        <v>8</v>
      </c>
      <c r="D502" s="5" t="s">
        <v>4</v>
      </c>
      <c r="E502" s="5" t="s">
        <v>245</v>
      </c>
      <c r="F502" s="5" t="s">
        <v>556</v>
      </c>
      <c r="G502" s="5" t="s">
        <v>545</v>
      </c>
      <c r="H502" s="6">
        <v>44705</v>
      </c>
      <c r="I502" s="6">
        <v>44768</v>
      </c>
      <c r="J502" s="6">
        <v>44790</v>
      </c>
      <c r="K502" s="6">
        <v>44832</v>
      </c>
      <c r="L502" s="6">
        <v>44904</v>
      </c>
      <c r="M502" s="8">
        <v>270000</v>
      </c>
      <c r="N502" s="9">
        <v>1</v>
      </c>
      <c r="O502" s="9">
        <v>0</v>
      </c>
      <c r="P502" s="10">
        <f t="shared" si="7"/>
        <v>0</v>
      </c>
      <c r="Q502" s="5" t="s">
        <v>590</v>
      </c>
      <c r="S502" s="11"/>
    </row>
    <row r="503" spans="1:19" x14ac:dyDescent="0.35">
      <c r="A503" s="5">
        <v>900434</v>
      </c>
      <c r="B503" s="7" t="s">
        <v>808</v>
      </c>
      <c r="C503" s="5" t="s">
        <v>9</v>
      </c>
      <c r="D503" s="5" t="s">
        <v>4</v>
      </c>
      <c r="E503" s="5" t="s">
        <v>363</v>
      </c>
      <c r="F503" s="5" t="s">
        <v>556</v>
      </c>
      <c r="G503" s="5" t="s">
        <v>545</v>
      </c>
      <c r="H503" s="6">
        <v>44418</v>
      </c>
      <c r="I503" s="6">
        <v>44481</v>
      </c>
      <c r="J503" s="6">
        <v>44503</v>
      </c>
      <c r="K503" s="6">
        <v>44545</v>
      </c>
      <c r="L503" s="6">
        <v>44617</v>
      </c>
      <c r="M503" s="8">
        <v>50000</v>
      </c>
      <c r="N503" s="9">
        <v>1</v>
      </c>
      <c r="O503" s="9">
        <v>0</v>
      </c>
      <c r="P503" s="10">
        <f t="shared" si="7"/>
        <v>0</v>
      </c>
      <c r="Q503" s="5" t="s">
        <v>646</v>
      </c>
      <c r="S503" s="11"/>
    </row>
    <row r="504" spans="1:19" x14ac:dyDescent="0.35">
      <c r="A504" s="5">
        <v>900579</v>
      </c>
      <c r="B504" s="7" t="s">
        <v>808</v>
      </c>
      <c r="C504" s="5" t="s">
        <v>8</v>
      </c>
      <c r="D504" s="5" t="s">
        <v>4</v>
      </c>
      <c r="E504" s="5" t="s">
        <v>457</v>
      </c>
      <c r="F504" s="5" t="s">
        <v>558</v>
      </c>
      <c r="G504" s="5" t="s">
        <v>545</v>
      </c>
      <c r="H504" s="6">
        <v>44083</v>
      </c>
      <c r="I504" s="6">
        <v>44146</v>
      </c>
      <c r="J504" s="6">
        <v>44168</v>
      </c>
      <c r="K504" s="6">
        <v>44210</v>
      </c>
      <c r="L504" s="6">
        <v>44282</v>
      </c>
      <c r="M504" s="8">
        <v>315000</v>
      </c>
      <c r="N504" s="9">
        <v>0.55000000000000004</v>
      </c>
      <c r="O504" s="9">
        <v>0</v>
      </c>
      <c r="P504" s="10">
        <f t="shared" si="7"/>
        <v>0</v>
      </c>
      <c r="Q504" s="5" t="s">
        <v>647</v>
      </c>
      <c r="S504" s="11"/>
    </row>
    <row r="505" spans="1:19" x14ac:dyDescent="0.35">
      <c r="A505" s="5">
        <v>900038</v>
      </c>
      <c r="B505" s="7" t="s">
        <v>808</v>
      </c>
      <c r="C505" s="5" t="s">
        <v>7</v>
      </c>
      <c r="D505" s="5" t="s">
        <v>4</v>
      </c>
      <c r="E505" s="5" t="s">
        <v>66</v>
      </c>
      <c r="F505" s="5" t="s">
        <v>558</v>
      </c>
      <c r="G505" s="5" t="s">
        <v>545</v>
      </c>
      <c r="H505" s="6">
        <v>45148</v>
      </c>
      <c r="I505" s="6">
        <v>45211</v>
      </c>
      <c r="J505" s="6">
        <v>45233</v>
      </c>
      <c r="K505" s="6">
        <v>45275</v>
      </c>
      <c r="L505" s="6">
        <v>45347</v>
      </c>
      <c r="M505" s="8">
        <v>300000</v>
      </c>
      <c r="N505" s="9">
        <v>0.55000000000000004</v>
      </c>
      <c r="O505" s="9">
        <v>0</v>
      </c>
      <c r="P505" s="10">
        <f t="shared" si="7"/>
        <v>0</v>
      </c>
      <c r="Q505" s="5" t="s">
        <v>648</v>
      </c>
      <c r="S505" s="11"/>
    </row>
    <row r="506" spans="1:19" x14ac:dyDescent="0.35">
      <c r="A506" s="5">
        <v>900207</v>
      </c>
      <c r="B506" s="7" t="s">
        <v>808</v>
      </c>
      <c r="C506" s="5" t="s">
        <v>7</v>
      </c>
      <c r="D506" s="5" t="s">
        <v>4</v>
      </c>
      <c r="E506" s="5" t="s">
        <v>207</v>
      </c>
      <c r="F506" s="5" t="s">
        <v>562</v>
      </c>
      <c r="G506" s="5" t="s">
        <v>545</v>
      </c>
      <c r="H506" s="6">
        <v>44811</v>
      </c>
      <c r="I506" s="6">
        <v>44874</v>
      </c>
      <c r="J506" s="6">
        <v>44896</v>
      </c>
      <c r="K506" s="6">
        <v>44938</v>
      </c>
      <c r="L506" s="6">
        <v>45010</v>
      </c>
      <c r="M506" s="8">
        <v>4500000</v>
      </c>
      <c r="N506" s="9">
        <v>1</v>
      </c>
      <c r="O506" s="9">
        <v>0</v>
      </c>
      <c r="P506" s="10">
        <f t="shared" si="7"/>
        <v>0</v>
      </c>
      <c r="Q506" s="5" t="s">
        <v>581</v>
      </c>
      <c r="S506" s="11"/>
    </row>
    <row r="507" spans="1:19" x14ac:dyDescent="0.35">
      <c r="A507" s="5">
        <v>900153</v>
      </c>
      <c r="B507" s="7" t="s">
        <v>808</v>
      </c>
      <c r="C507" s="5" t="s">
        <v>5</v>
      </c>
      <c r="D507" s="5" t="s">
        <v>4</v>
      </c>
      <c r="E507" s="5" t="s">
        <v>163</v>
      </c>
      <c r="F507" s="5" t="s">
        <v>563</v>
      </c>
      <c r="G507" s="5" t="s">
        <v>545</v>
      </c>
      <c r="H507" s="6">
        <v>44909</v>
      </c>
      <c r="I507" s="6">
        <v>44972</v>
      </c>
      <c r="J507" s="6">
        <v>44994</v>
      </c>
      <c r="K507" s="6">
        <v>45036</v>
      </c>
      <c r="L507" s="6">
        <v>45108</v>
      </c>
      <c r="M507" s="8">
        <v>732000</v>
      </c>
      <c r="N507" s="9">
        <v>1</v>
      </c>
      <c r="O507" s="9">
        <v>0</v>
      </c>
      <c r="P507" s="10">
        <f t="shared" si="7"/>
        <v>0</v>
      </c>
      <c r="Q507" s="5" t="s">
        <v>655</v>
      </c>
      <c r="S507" s="11"/>
    </row>
    <row r="508" spans="1:19" x14ac:dyDescent="0.35">
      <c r="A508" s="5">
        <v>900384</v>
      </c>
      <c r="B508" s="7" t="s">
        <v>808</v>
      </c>
      <c r="C508" s="5" t="s">
        <v>8</v>
      </c>
      <c r="D508" s="5" t="s">
        <v>4</v>
      </c>
      <c r="E508" s="5" t="s">
        <v>132</v>
      </c>
      <c r="F508" s="5" t="s">
        <v>550</v>
      </c>
      <c r="G508" s="5" t="s">
        <v>569</v>
      </c>
      <c r="H508" s="6">
        <v>44507</v>
      </c>
      <c r="I508" s="6">
        <v>44570</v>
      </c>
      <c r="J508" s="6">
        <v>44592</v>
      </c>
      <c r="K508" s="6">
        <v>44634</v>
      </c>
      <c r="L508" s="6">
        <v>44706</v>
      </c>
      <c r="M508" s="8">
        <v>1350000</v>
      </c>
      <c r="N508" s="9">
        <v>1</v>
      </c>
      <c r="O508" s="9">
        <v>0</v>
      </c>
      <c r="P508" s="10">
        <f t="shared" si="7"/>
        <v>0</v>
      </c>
      <c r="Q508" s="5" t="s">
        <v>656</v>
      </c>
      <c r="S508" s="11"/>
    </row>
    <row r="509" spans="1:19" x14ac:dyDescent="0.35">
      <c r="A509" s="5">
        <v>900396</v>
      </c>
      <c r="B509" s="7" t="s">
        <v>808</v>
      </c>
      <c r="C509" s="5" t="s">
        <v>5</v>
      </c>
      <c r="D509" s="5" t="s">
        <v>4</v>
      </c>
      <c r="E509" s="5" t="s">
        <v>337</v>
      </c>
      <c r="F509" s="5" t="s">
        <v>550</v>
      </c>
      <c r="G509" s="5" t="s">
        <v>569</v>
      </c>
      <c r="H509" s="6">
        <v>44493</v>
      </c>
      <c r="I509" s="6">
        <v>44556</v>
      </c>
      <c r="J509" s="6">
        <v>44578</v>
      </c>
      <c r="K509" s="6">
        <v>44620</v>
      </c>
      <c r="L509" s="6">
        <v>44692</v>
      </c>
      <c r="M509" s="8">
        <v>500000</v>
      </c>
      <c r="N509" s="9">
        <v>0.55000000000000004</v>
      </c>
      <c r="O509" s="9">
        <v>0</v>
      </c>
      <c r="P509" s="10">
        <f t="shared" si="7"/>
        <v>0</v>
      </c>
      <c r="Q509" s="5" t="s">
        <v>583</v>
      </c>
      <c r="S509" s="11"/>
    </row>
    <row r="510" spans="1:19" x14ac:dyDescent="0.35">
      <c r="A510" s="5">
        <v>900420</v>
      </c>
      <c r="B510" s="7" t="s">
        <v>808</v>
      </c>
      <c r="C510" s="5" t="s">
        <v>8</v>
      </c>
      <c r="D510" s="5" t="s">
        <v>4</v>
      </c>
      <c r="E510" s="5" t="s">
        <v>132</v>
      </c>
      <c r="F510" s="5" t="s">
        <v>550</v>
      </c>
      <c r="G510" s="5" t="s">
        <v>569</v>
      </c>
      <c r="H510" s="6">
        <v>44459</v>
      </c>
      <c r="I510" s="6">
        <v>44522</v>
      </c>
      <c r="J510" s="6">
        <v>44544</v>
      </c>
      <c r="K510" s="6">
        <v>44586</v>
      </c>
      <c r="L510" s="6">
        <v>44658</v>
      </c>
      <c r="M510" s="8">
        <v>750000</v>
      </c>
      <c r="N510" s="9">
        <v>0.55000000000000004</v>
      </c>
      <c r="O510" s="9">
        <v>0</v>
      </c>
      <c r="P510" s="10">
        <f t="shared" si="7"/>
        <v>0</v>
      </c>
      <c r="Q510" s="5" t="s">
        <v>587</v>
      </c>
      <c r="S510" s="11"/>
    </row>
    <row r="511" spans="1:19" x14ac:dyDescent="0.35">
      <c r="A511" s="5">
        <v>900120</v>
      </c>
      <c r="B511" s="7" t="s">
        <v>808</v>
      </c>
      <c r="C511" s="5" t="s">
        <v>3</v>
      </c>
      <c r="D511" s="5" t="s">
        <v>4</v>
      </c>
      <c r="E511" s="5" t="s">
        <v>138</v>
      </c>
      <c r="F511" s="5" t="s">
        <v>550</v>
      </c>
      <c r="G511" s="5" t="s">
        <v>569</v>
      </c>
      <c r="H511" s="6">
        <v>44955</v>
      </c>
      <c r="I511" s="6">
        <v>45018</v>
      </c>
      <c r="J511" s="6">
        <v>45040</v>
      </c>
      <c r="K511" s="6">
        <v>45082</v>
      </c>
      <c r="L511" s="6">
        <v>45154</v>
      </c>
      <c r="M511" s="8">
        <v>2125000</v>
      </c>
      <c r="N511" s="9">
        <v>1</v>
      </c>
      <c r="O511" s="9">
        <v>0</v>
      </c>
      <c r="P511" s="10">
        <f t="shared" si="7"/>
        <v>0</v>
      </c>
      <c r="Q511" s="5" t="s">
        <v>659</v>
      </c>
      <c r="S511" s="11"/>
    </row>
    <row r="512" spans="1:19" x14ac:dyDescent="0.35">
      <c r="A512" s="5">
        <v>900259</v>
      </c>
      <c r="B512" s="7" t="s">
        <v>808</v>
      </c>
      <c r="C512" s="5" t="s">
        <v>3</v>
      </c>
      <c r="D512" s="5" t="s">
        <v>4</v>
      </c>
      <c r="E512" s="5" t="s">
        <v>243</v>
      </c>
      <c r="F512" s="5" t="s">
        <v>550</v>
      </c>
      <c r="G512" s="5" t="s">
        <v>569</v>
      </c>
      <c r="H512" s="6">
        <v>44706</v>
      </c>
      <c r="I512" s="6">
        <v>44769</v>
      </c>
      <c r="J512" s="6">
        <v>44791</v>
      </c>
      <c r="K512" s="6">
        <v>44833</v>
      </c>
      <c r="L512" s="6">
        <v>44905</v>
      </c>
      <c r="M512" s="8">
        <v>160000</v>
      </c>
      <c r="N512" s="9">
        <v>0.6</v>
      </c>
      <c r="O512" s="9">
        <v>0</v>
      </c>
      <c r="P512" s="10">
        <f t="shared" si="7"/>
        <v>0</v>
      </c>
      <c r="Q512" s="5" t="s">
        <v>583</v>
      </c>
      <c r="S512" s="11"/>
    </row>
    <row r="513" spans="1:19" x14ac:dyDescent="0.35">
      <c r="A513" s="5">
        <v>900320</v>
      </c>
      <c r="B513" s="7" t="s">
        <v>808</v>
      </c>
      <c r="C513" s="5" t="s">
        <v>9</v>
      </c>
      <c r="D513" s="5" t="s">
        <v>4</v>
      </c>
      <c r="E513" s="5" t="s">
        <v>286</v>
      </c>
      <c r="F513" s="5" t="s">
        <v>550</v>
      </c>
      <c r="G513" s="5" t="s">
        <v>569</v>
      </c>
      <c r="H513" s="6">
        <v>44600</v>
      </c>
      <c r="I513" s="6">
        <v>44663</v>
      </c>
      <c r="J513" s="6">
        <v>44685</v>
      </c>
      <c r="K513" s="6">
        <v>44727</v>
      </c>
      <c r="L513" s="6">
        <v>44799</v>
      </c>
      <c r="M513" s="8">
        <v>0</v>
      </c>
      <c r="N513" s="9">
        <v>0.6</v>
      </c>
      <c r="O513" s="9">
        <v>0</v>
      </c>
      <c r="P513" s="10">
        <f t="shared" si="7"/>
        <v>0</v>
      </c>
      <c r="Q513" s="5" t="s">
        <v>583</v>
      </c>
      <c r="S513" s="11"/>
    </row>
    <row r="514" spans="1:19" x14ac:dyDescent="0.35">
      <c r="A514" s="5">
        <v>900455</v>
      </c>
      <c r="B514" s="7" t="s">
        <v>808</v>
      </c>
      <c r="C514" s="5" t="s">
        <v>8</v>
      </c>
      <c r="D514" s="5" t="s">
        <v>4</v>
      </c>
      <c r="E514" s="5" t="s">
        <v>375</v>
      </c>
      <c r="F514" s="5" t="s">
        <v>550</v>
      </c>
      <c r="G514" s="5" t="s">
        <v>569</v>
      </c>
      <c r="H514" s="6">
        <v>44370</v>
      </c>
      <c r="I514" s="6">
        <v>44433</v>
      </c>
      <c r="J514" s="6">
        <v>44455</v>
      </c>
      <c r="K514" s="6">
        <v>44497</v>
      </c>
      <c r="L514" s="6">
        <v>44569</v>
      </c>
      <c r="M514" s="8">
        <v>0</v>
      </c>
      <c r="N514" s="9">
        <v>1</v>
      </c>
      <c r="O514" s="9">
        <v>0</v>
      </c>
      <c r="P514" s="10">
        <f t="shared" ref="P514:P577" si="8">M514*N514*O514</f>
        <v>0</v>
      </c>
      <c r="Q514" s="5" t="s">
        <v>583</v>
      </c>
      <c r="S514" s="11"/>
    </row>
    <row r="515" spans="1:19" x14ac:dyDescent="0.35">
      <c r="A515" s="5">
        <v>900525</v>
      </c>
      <c r="B515" s="7" t="s">
        <v>808</v>
      </c>
      <c r="C515" s="5" t="s">
        <v>8</v>
      </c>
      <c r="D515" s="5" t="s">
        <v>4</v>
      </c>
      <c r="E515" s="5" t="s">
        <v>422</v>
      </c>
      <c r="F515" s="5" t="s">
        <v>550</v>
      </c>
      <c r="G515" s="5" t="s">
        <v>569</v>
      </c>
      <c r="H515" s="6">
        <v>44203</v>
      </c>
      <c r="I515" s="6">
        <v>44266</v>
      </c>
      <c r="J515" s="6">
        <v>44288</v>
      </c>
      <c r="K515" s="6">
        <v>44330</v>
      </c>
      <c r="L515" s="6">
        <v>44402</v>
      </c>
      <c r="M515" s="8">
        <v>520000</v>
      </c>
      <c r="N515" s="9">
        <v>0.55000000000000004</v>
      </c>
      <c r="O515" s="9">
        <v>0</v>
      </c>
      <c r="P515" s="10">
        <f t="shared" si="8"/>
        <v>0</v>
      </c>
      <c r="Q515" s="5" t="s">
        <v>583</v>
      </c>
      <c r="S515" s="11"/>
    </row>
    <row r="516" spans="1:19" x14ac:dyDescent="0.35">
      <c r="A516" s="5">
        <v>900537</v>
      </c>
      <c r="B516" s="7" t="s">
        <v>808</v>
      </c>
      <c r="C516" s="5" t="s">
        <v>5</v>
      </c>
      <c r="D516" s="5" t="s">
        <v>4</v>
      </c>
      <c r="E516" s="5" t="s">
        <v>380</v>
      </c>
      <c r="F516" s="5" t="s">
        <v>550</v>
      </c>
      <c r="G516" s="5" t="s">
        <v>569</v>
      </c>
      <c r="H516" s="6">
        <v>44188</v>
      </c>
      <c r="I516" s="6">
        <v>44251</v>
      </c>
      <c r="J516" s="6">
        <v>44273</v>
      </c>
      <c r="K516" s="6">
        <v>44315</v>
      </c>
      <c r="L516" s="6">
        <v>44387</v>
      </c>
      <c r="M516" s="8">
        <v>270000</v>
      </c>
      <c r="N516" s="9">
        <v>0.55000000000000004</v>
      </c>
      <c r="O516" s="9">
        <v>0</v>
      </c>
      <c r="P516" s="10">
        <f t="shared" si="8"/>
        <v>0</v>
      </c>
      <c r="Q516" s="5" t="s">
        <v>583</v>
      </c>
      <c r="S516" s="11"/>
    </row>
    <row r="517" spans="1:19" x14ac:dyDescent="0.35">
      <c r="A517" s="5">
        <v>900557</v>
      </c>
      <c r="B517" s="7" t="s">
        <v>808</v>
      </c>
      <c r="C517" s="5" t="s">
        <v>8</v>
      </c>
      <c r="D517" s="5" t="s">
        <v>4</v>
      </c>
      <c r="E517" s="5" t="s">
        <v>441</v>
      </c>
      <c r="F517" s="5" t="s">
        <v>550</v>
      </c>
      <c r="G517" s="5" t="s">
        <v>569</v>
      </c>
      <c r="H517" s="6">
        <v>44153</v>
      </c>
      <c r="I517" s="6">
        <v>44216</v>
      </c>
      <c r="J517" s="6">
        <v>44238</v>
      </c>
      <c r="K517" s="6">
        <v>44280</v>
      </c>
      <c r="L517" s="6">
        <v>44352</v>
      </c>
      <c r="M517" s="8">
        <v>450000</v>
      </c>
      <c r="N517" s="9">
        <v>0.85</v>
      </c>
      <c r="O517" s="9">
        <v>0</v>
      </c>
      <c r="P517" s="10">
        <f t="shared" si="8"/>
        <v>0</v>
      </c>
      <c r="Q517" s="5" t="s">
        <v>583</v>
      </c>
      <c r="S517" s="11"/>
    </row>
    <row r="518" spans="1:19" x14ac:dyDescent="0.35">
      <c r="A518" s="5">
        <v>900580</v>
      </c>
      <c r="B518" s="7" t="s">
        <v>808</v>
      </c>
      <c r="C518" s="5" t="s">
        <v>8</v>
      </c>
      <c r="D518" s="5" t="s">
        <v>4</v>
      </c>
      <c r="E518" s="5" t="s">
        <v>458</v>
      </c>
      <c r="F518" s="5" t="s">
        <v>550</v>
      </c>
      <c r="G518" s="5" t="s">
        <v>569</v>
      </c>
      <c r="H518" s="6">
        <v>44082</v>
      </c>
      <c r="I518" s="6">
        <v>44145</v>
      </c>
      <c r="J518" s="6">
        <v>44167</v>
      </c>
      <c r="K518" s="6">
        <v>44209</v>
      </c>
      <c r="L518" s="6">
        <v>44281</v>
      </c>
      <c r="M518" s="8">
        <v>0</v>
      </c>
      <c r="N518" s="9">
        <v>1</v>
      </c>
      <c r="O518" s="9">
        <v>0</v>
      </c>
      <c r="P518" s="10">
        <f t="shared" si="8"/>
        <v>0</v>
      </c>
      <c r="Q518" s="5" t="s">
        <v>583</v>
      </c>
      <c r="S518" s="11"/>
    </row>
    <row r="519" spans="1:19" x14ac:dyDescent="0.35">
      <c r="A519" s="5">
        <v>900217</v>
      </c>
      <c r="B519" s="7" t="s">
        <v>808</v>
      </c>
      <c r="C519" s="5" t="s">
        <v>8</v>
      </c>
      <c r="D519" s="5" t="s">
        <v>4</v>
      </c>
      <c r="E519" s="5" t="s">
        <v>217</v>
      </c>
      <c r="F519" s="5" t="s">
        <v>551</v>
      </c>
      <c r="G519" s="5" t="s">
        <v>569</v>
      </c>
      <c r="H519" s="6">
        <v>44796</v>
      </c>
      <c r="I519" s="6">
        <v>44859</v>
      </c>
      <c r="J519" s="6">
        <v>44881</v>
      </c>
      <c r="K519" s="6">
        <v>44923</v>
      </c>
      <c r="L519" s="6">
        <v>44995</v>
      </c>
      <c r="M519" s="8">
        <v>1000000</v>
      </c>
      <c r="N519" s="9">
        <v>1</v>
      </c>
      <c r="O519" s="9">
        <v>0</v>
      </c>
      <c r="P519" s="10">
        <f t="shared" si="8"/>
        <v>0</v>
      </c>
      <c r="Q519" s="5" t="s">
        <v>660</v>
      </c>
      <c r="S519" s="11"/>
    </row>
    <row r="520" spans="1:19" x14ac:dyDescent="0.35">
      <c r="A520" s="5">
        <v>900037</v>
      </c>
      <c r="B520" s="7" t="s">
        <v>808</v>
      </c>
      <c r="C520" s="5" t="s">
        <v>5</v>
      </c>
      <c r="D520" s="5" t="s">
        <v>4</v>
      </c>
      <c r="E520" s="5" t="s">
        <v>65</v>
      </c>
      <c r="F520" s="5" t="s">
        <v>551</v>
      </c>
      <c r="G520" s="5" t="s">
        <v>569</v>
      </c>
      <c r="H520" s="6">
        <v>45148</v>
      </c>
      <c r="I520" s="6">
        <v>45211</v>
      </c>
      <c r="J520" s="6">
        <v>45233</v>
      </c>
      <c r="K520" s="6">
        <v>45275</v>
      </c>
      <c r="L520" s="6">
        <v>45347</v>
      </c>
      <c r="M520" s="8">
        <v>1000000</v>
      </c>
      <c r="N520" s="9">
        <v>0.6</v>
      </c>
      <c r="O520" s="9">
        <v>0</v>
      </c>
      <c r="P520" s="10">
        <f t="shared" si="8"/>
        <v>0</v>
      </c>
      <c r="Q520" s="5" t="s">
        <v>662</v>
      </c>
      <c r="S520" s="11"/>
    </row>
    <row r="521" spans="1:19" x14ac:dyDescent="0.35">
      <c r="A521" s="5">
        <v>900031</v>
      </c>
      <c r="B521" s="7" t="s">
        <v>808</v>
      </c>
      <c r="C521" s="5" t="s">
        <v>8</v>
      </c>
      <c r="D521" s="5" t="s">
        <v>4</v>
      </c>
      <c r="E521" s="5" t="s">
        <v>59</v>
      </c>
      <c r="F521" s="5" t="s">
        <v>555</v>
      </c>
      <c r="G521" s="5" t="s">
        <v>569</v>
      </c>
      <c r="H521" s="6">
        <v>45168</v>
      </c>
      <c r="I521" s="6">
        <v>45231</v>
      </c>
      <c r="J521" s="6">
        <v>45253</v>
      </c>
      <c r="K521" s="6">
        <v>45295</v>
      </c>
      <c r="L521" s="6">
        <v>45367</v>
      </c>
      <c r="M521" s="8">
        <v>0</v>
      </c>
      <c r="N521" s="9">
        <v>0.55000000000000004</v>
      </c>
      <c r="O521" s="9">
        <v>0</v>
      </c>
      <c r="P521" s="10">
        <f t="shared" si="8"/>
        <v>0</v>
      </c>
      <c r="Q521" s="5" t="s">
        <v>665</v>
      </c>
      <c r="S521" s="11"/>
    </row>
    <row r="522" spans="1:19" x14ac:dyDescent="0.35">
      <c r="A522" s="5">
        <v>900494</v>
      </c>
      <c r="B522" s="7" t="s">
        <v>808</v>
      </c>
      <c r="C522" s="5" t="s">
        <v>3</v>
      </c>
      <c r="D522" s="5" t="s">
        <v>4</v>
      </c>
      <c r="E522" s="5" t="s">
        <v>58</v>
      </c>
      <c r="F522" s="5" t="s">
        <v>555</v>
      </c>
      <c r="G522" s="5" t="s">
        <v>569</v>
      </c>
      <c r="H522" s="6">
        <v>44279</v>
      </c>
      <c r="I522" s="6">
        <v>44342</v>
      </c>
      <c r="J522" s="6">
        <v>44364</v>
      </c>
      <c r="K522" s="6">
        <v>44406</v>
      </c>
      <c r="L522" s="6">
        <v>44478</v>
      </c>
      <c r="M522" s="8">
        <v>0</v>
      </c>
      <c r="N522" s="9">
        <v>0.6</v>
      </c>
      <c r="O522" s="9">
        <v>0</v>
      </c>
      <c r="P522" s="10">
        <f t="shared" si="8"/>
        <v>0</v>
      </c>
      <c r="Q522" s="5" t="s">
        <v>581</v>
      </c>
      <c r="S522" s="11"/>
    </row>
    <row r="523" spans="1:19" x14ac:dyDescent="0.35">
      <c r="A523" s="5">
        <v>900380</v>
      </c>
      <c r="B523" s="7" t="s">
        <v>808</v>
      </c>
      <c r="C523" s="5" t="s">
        <v>5</v>
      </c>
      <c r="D523" s="5" t="s">
        <v>4</v>
      </c>
      <c r="E523" s="5" t="s">
        <v>194</v>
      </c>
      <c r="F523" s="5" t="s">
        <v>555</v>
      </c>
      <c r="G523" s="5" t="s">
        <v>569</v>
      </c>
      <c r="H523" s="6">
        <v>44517</v>
      </c>
      <c r="I523" s="6">
        <v>44580</v>
      </c>
      <c r="J523" s="6">
        <v>44602</v>
      </c>
      <c r="K523" s="6">
        <v>44644</v>
      </c>
      <c r="L523" s="6">
        <v>44716</v>
      </c>
      <c r="M523" s="8">
        <v>675000</v>
      </c>
      <c r="N523" s="9">
        <v>0.85</v>
      </c>
      <c r="O523" s="9">
        <v>0</v>
      </c>
      <c r="P523" s="10">
        <f t="shared" si="8"/>
        <v>0</v>
      </c>
      <c r="Q523" s="5" t="s">
        <v>748</v>
      </c>
      <c r="S523" s="11"/>
    </row>
    <row r="524" spans="1:19" x14ac:dyDescent="0.35">
      <c r="A524" s="5">
        <v>900491</v>
      </c>
      <c r="B524" s="7" t="s">
        <v>808</v>
      </c>
      <c r="C524" s="5" t="s">
        <v>3</v>
      </c>
      <c r="D524" s="5" t="s">
        <v>4</v>
      </c>
      <c r="E524" s="5" t="s">
        <v>402</v>
      </c>
      <c r="F524" s="5" t="s">
        <v>556</v>
      </c>
      <c r="G524" s="5" t="s">
        <v>569</v>
      </c>
      <c r="H524" s="6">
        <v>44284</v>
      </c>
      <c r="I524" s="6">
        <v>44347</v>
      </c>
      <c r="J524" s="6">
        <v>44369</v>
      </c>
      <c r="K524" s="6">
        <v>44411</v>
      </c>
      <c r="L524" s="6">
        <v>44483</v>
      </c>
      <c r="M524" s="8">
        <v>200000</v>
      </c>
      <c r="N524" s="9">
        <v>0.85</v>
      </c>
      <c r="O524" s="9">
        <v>0</v>
      </c>
      <c r="P524" s="10">
        <f t="shared" si="8"/>
        <v>0</v>
      </c>
      <c r="Q524" s="5" t="s">
        <v>583</v>
      </c>
      <c r="S524" s="11"/>
    </row>
    <row r="525" spans="1:19" x14ac:dyDescent="0.35">
      <c r="A525" s="5">
        <v>900041</v>
      </c>
      <c r="B525" s="7" t="s">
        <v>808</v>
      </c>
      <c r="C525" s="5" t="s">
        <v>9</v>
      </c>
      <c r="D525" s="5" t="s">
        <v>4</v>
      </c>
      <c r="E525" s="5" t="s">
        <v>68</v>
      </c>
      <c r="F525" s="5" t="s">
        <v>556</v>
      </c>
      <c r="G525" s="5" t="s">
        <v>569</v>
      </c>
      <c r="H525" s="6">
        <v>45141</v>
      </c>
      <c r="I525" s="6">
        <v>45204</v>
      </c>
      <c r="J525" s="6">
        <v>45226</v>
      </c>
      <c r="K525" s="6">
        <v>45268</v>
      </c>
      <c r="L525" s="6">
        <v>45340</v>
      </c>
      <c r="M525" s="8">
        <v>200000</v>
      </c>
      <c r="N525" s="9">
        <v>1</v>
      </c>
      <c r="O525" s="9">
        <v>0</v>
      </c>
      <c r="P525" s="10">
        <f t="shared" si="8"/>
        <v>0</v>
      </c>
      <c r="Q525" s="5" t="s">
        <v>583</v>
      </c>
      <c r="S525" s="11"/>
    </row>
    <row r="526" spans="1:19" x14ac:dyDescent="0.35">
      <c r="A526" s="5">
        <v>900443</v>
      </c>
      <c r="B526" s="7" t="s">
        <v>808</v>
      </c>
      <c r="C526" s="5" t="s">
        <v>8</v>
      </c>
      <c r="D526" s="5" t="s">
        <v>4</v>
      </c>
      <c r="E526" s="5" t="s">
        <v>114</v>
      </c>
      <c r="F526" s="5" t="s">
        <v>556</v>
      </c>
      <c r="G526" s="5" t="s">
        <v>569</v>
      </c>
      <c r="H526" s="6">
        <v>44396</v>
      </c>
      <c r="I526" s="6">
        <v>44459</v>
      </c>
      <c r="J526" s="6">
        <v>44481</v>
      </c>
      <c r="K526" s="6">
        <v>44523</v>
      </c>
      <c r="L526" s="6">
        <v>44595</v>
      </c>
      <c r="M526" s="8">
        <v>400000</v>
      </c>
      <c r="N526" s="9">
        <v>1</v>
      </c>
      <c r="O526" s="9">
        <v>0</v>
      </c>
      <c r="P526" s="10">
        <f t="shared" si="8"/>
        <v>0</v>
      </c>
      <c r="Q526" s="5" t="s">
        <v>583</v>
      </c>
      <c r="S526" s="11"/>
    </row>
    <row r="527" spans="1:19" x14ac:dyDescent="0.35">
      <c r="A527" s="5">
        <v>900506</v>
      </c>
      <c r="B527" s="7" t="s">
        <v>808</v>
      </c>
      <c r="C527" s="5" t="s">
        <v>8</v>
      </c>
      <c r="D527" s="5" t="s">
        <v>4</v>
      </c>
      <c r="E527" s="5" t="s">
        <v>168</v>
      </c>
      <c r="F527" s="5" t="s">
        <v>556</v>
      </c>
      <c r="G527" s="5" t="s">
        <v>569</v>
      </c>
      <c r="H527" s="6">
        <v>44237</v>
      </c>
      <c r="I527" s="6">
        <v>44300</v>
      </c>
      <c r="J527" s="6">
        <v>44322</v>
      </c>
      <c r="K527" s="6">
        <v>44364</v>
      </c>
      <c r="L527" s="6">
        <v>44436</v>
      </c>
      <c r="M527" s="8">
        <v>100000</v>
      </c>
      <c r="N527" s="9">
        <v>0.6</v>
      </c>
      <c r="O527" s="9">
        <v>0</v>
      </c>
      <c r="P527" s="10">
        <f t="shared" si="8"/>
        <v>0</v>
      </c>
      <c r="Q527" s="5" t="s">
        <v>583</v>
      </c>
      <c r="S527" s="11"/>
    </row>
    <row r="528" spans="1:19" x14ac:dyDescent="0.35">
      <c r="A528" s="5">
        <v>900205</v>
      </c>
      <c r="B528" s="7" t="s">
        <v>808</v>
      </c>
      <c r="C528" s="5" t="s">
        <v>8</v>
      </c>
      <c r="D528" s="5" t="s">
        <v>4</v>
      </c>
      <c r="E528" s="5" t="s">
        <v>205</v>
      </c>
      <c r="F528" s="5" t="s">
        <v>558</v>
      </c>
      <c r="G528" s="5" t="s">
        <v>569</v>
      </c>
      <c r="H528" s="6">
        <v>44812</v>
      </c>
      <c r="I528" s="6">
        <v>44875</v>
      </c>
      <c r="J528" s="6">
        <v>44897</v>
      </c>
      <c r="K528" s="6">
        <v>44939</v>
      </c>
      <c r="L528" s="6">
        <v>45011</v>
      </c>
      <c r="M528" s="8">
        <v>250000</v>
      </c>
      <c r="N528" s="9">
        <v>0.55000000000000004</v>
      </c>
      <c r="O528" s="9">
        <v>0</v>
      </c>
      <c r="P528" s="10">
        <f t="shared" si="8"/>
        <v>0</v>
      </c>
      <c r="Q528" s="5" t="s">
        <v>598</v>
      </c>
      <c r="S528" s="11"/>
    </row>
    <row r="529" spans="1:19" x14ac:dyDescent="0.35">
      <c r="A529" s="5">
        <v>900297</v>
      </c>
      <c r="B529" s="7" t="s">
        <v>808</v>
      </c>
      <c r="C529" s="5" t="s">
        <v>8</v>
      </c>
      <c r="D529" s="5" t="s">
        <v>4</v>
      </c>
      <c r="E529" s="5" t="s">
        <v>272</v>
      </c>
      <c r="F529" s="5" t="s">
        <v>558</v>
      </c>
      <c r="G529" s="5" t="s">
        <v>569</v>
      </c>
      <c r="H529" s="6">
        <v>44636</v>
      </c>
      <c r="I529" s="6">
        <v>44699</v>
      </c>
      <c r="J529" s="6">
        <v>44721</v>
      </c>
      <c r="K529" s="6">
        <v>44763</v>
      </c>
      <c r="L529" s="6">
        <v>44835</v>
      </c>
      <c r="M529" s="8">
        <v>4500000</v>
      </c>
      <c r="N529" s="9">
        <v>0.55000000000000004</v>
      </c>
      <c r="O529" s="9">
        <v>0</v>
      </c>
      <c r="P529" s="10">
        <f t="shared" si="8"/>
        <v>0</v>
      </c>
      <c r="Q529" s="5" t="s">
        <v>598</v>
      </c>
      <c r="S529" s="11"/>
    </row>
    <row r="530" spans="1:19" x14ac:dyDescent="0.35">
      <c r="A530" s="5">
        <v>900280</v>
      </c>
      <c r="B530" s="7" t="s">
        <v>808</v>
      </c>
      <c r="C530" s="5" t="s">
        <v>8</v>
      </c>
      <c r="D530" s="5" t="s">
        <v>4</v>
      </c>
      <c r="E530" s="5" t="s">
        <v>257</v>
      </c>
      <c r="F530" s="5" t="s">
        <v>558</v>
      </c>
      <c r="G530" s="5" t="s">
        <v>569</v>
      </c>
      <c r="H530" s="6">
        <v>44672</v>
      </c>
      <c r="I530" s="6">
        <v>44735</v>
      </c>
      <c r="J530" s="6">
        <v>44757</v>
      </c>
      <c r="K530" s="6">
        <v>44799</v>
      </c>
      <c r="L530" s="6">
        <v>44871</v>
      </c>
      <c r="M530" s="8">
        <v>900000</v>
      </c>
      <c r="N530" s="9">
        <v>1</v>
      </c>
      <c r="O530" s="9">
        <v>0</v>
      </c>
      <c r="P530" s="10">
        <f t="shared" si="8"/>
        <v>0</v>
      </c>
      <c r="Q530" s="5" t="s">
        <v>583</v>
      </c>
      <c r="S530" s="11"/>
    </row>
    <row r="531" spans="1:19" x14ac:dyDescent="0.35">
      <c r="A531" s="5">
        <v>900328</v>
      </c>
      <c r="B531" s="7" t="s">
        <v>808</v>
      </c>
      <c r="C531" s="5" t="s">
        <v>3</v>
      </c>
      <c r="D531" s="5" t="s">
        <v>4</v>
      </c>
      <c r="E531" s="5" t="s">
        <v>292</v>
      </c>
      <c r="F531" s="5" t="s">
        <v>558</v>
      </c>
      <c r="G531" s="5" t="s">
        <v>569</v>
      </c>
      <c r="H531" s="6">
        <v>44591</v>
      </c>
      <c r="I531" s="6">
        <v>44654</v>
      </c>
      <c r="J531" s="6">
        <v>44676</v>
      </c>
      <c r="K531" s="6">
        <v>44718</v>
      </c>
      <c r="L531" s="6">
        <v>44790</v>
      </c>
      <c r="M531" s="8">
        <v>425000</v>
      </c>
      <c r="N531" s="9">
        <v>1</v>
      </c>
      <c r="O531" s="9">
        <v>0</v>
      </c>
      <c r="P531" s="10">
        <f t="shared" si="8"/>
        <v>0</v>
      </c>
      <c r="Q531" s="5" t="s">
        <v>583</v>
      </c>
      <c r="S531" s="11"/>
    </row>
    <row r="532" spans="1:19" x14ac:dyDescent="0.35">
      <c r="A532" s="5">
        <v>900218</v>
      </c>
      <c r="B532" s="7" t="s">
        <v>808</v>
      </c>
      <c r="C532" s="5" t="s">
        <v>5</v>
      </c>
      <c r="D532" s="5" t="s">
        <v>4</v>
      </c>
      <c r="E532" s="5" t="s">
        <v>218</v>
      </c>
      <c r="F532" s="5" t="s">
        <v>558</v>
      </c>
      <c r="G532" s="5" t="s">
        <v>569</v>
      </c>
      <c r="H532" s="6">
        <v>44796</v>
      </c>
      <c r="I532" s="6">
        <v>44859</v>
      </c>
      <c r="J532" s="6">
        <v>44881</v>
      </c>
      <c r="K532" s="6">
        <v>44923</v>
      </c>
      <c r="L532" s="6">
        <v>44995</v>
      </c>
      <c r="M532" s="8">
        <v>300000</v>
      </c>
      <c r="N532" s="9">
        <v>0.85</v>
      </c>
      <c r="O532" s="9">
        <v>0</v>
      </c>
      <c r="P532" s="10">
        <f t="shared" si="8"/>
        <v>0</v>
      </c>
      <c r="Q532" s="5" t="s">
        <v>660</v>
      </c>
      <c r="S532" s="11"/>
    </row>
    <row r="533" spans="1:19" x14ac:dyDescent="0.35">
      <c r="A533" s="5">
        <v>900284</v>
      </c>
      <c r="B533" s="7" t="s">
        <v>808</v>
      </c>
      <c r="C533" s="5" t="s">
        <v>8</v>
      </c>
      <c r="D533" s="5" t="s">
        <v>4</v>
      </c>
      <c r="E533" s="5" t="s">
        <v>261</v>
      </c>
      <c r="F533" s="5" t="s">
        <v>558</v>
      </c>
      <c r="G533" s="5" t="s">
        <v>569</v>
      </c>
      <c r="H533" s="6">
        <v>44662</v>
      </c>
      <c r="I533" s="6">
        <v>44725</v>
      </c>
      <c r="J533" s="6">
        <v>44747</v>
      </c>
      <c r="K533" s="6">
        <v>44789</v>
      </c>
      <c r="L533" s="6">
        <v>44861</v>
      </c>
      <c r="M533" s="8">
        <v>3200000</v>
      </c>
      <c r="N533" s="9">
        <v>0.6</v>
      </c>
      <c r="O533" s="9">
        <v>0</v>
      </c>
      <c r="P533" s="10">
        <f t="shared" si="8"/>
        <v>0</v>
      </c>
      <c r="Q533" s="5" t="s">
        <v>582</v>
      </c>
      <c r="S533" s="11"/>
    </row>
    <row r="534" spans="1:19" x14ac:dyDescent="0.35">
      <c r="A534" s="5">
        <v>900097</v>
      </c>
      <c r="B534" s="7" t="s">
        <v>808</v>
      </c>
      <c r="C534" s="5" t="s">
        <v>8</v>
      </c>
      <c r="D534" s="5" t="s">
        <v>4</v>
      </c>
      <c r="E534" s="5" t="s">
        <v>119</v>
      </c>
      <c r="F534" s="5" t="s">
        <v>558</v>
      </c>
      <c r="G534" s="5" t="s">
        <v>569</v>
      </c>
      <c r="H534" s="6">
        <v>45027</v>
      </c>
      <c r="I534" s="6">
        <v>45090</v>
      </c>
      <c r="J534" s="6">
        <v>45112</v>
      </c>
      <c r="K534" s="6">
        <v>45154</v>
      </c>
      <c r="L534" s="6">
        <v>45226</v>
      </c>
      <c r="M534" s="8">
        <v>0</v>
      </c>
      <c r="N534" s="9">
        <v>1</v>
      </c>
      <c r="O534" s="9">
        <v>0</v>
      </c>
      <c r="P534" s="10">
        <f t="shared" si="8"/>
        <v>0</v>
      </c>
      <c r="Q534" s="5" t="s">
        <v>587</v>
      </c>
      <c r="S534" s="11"/>
    </row>
    <row r="535" spans="1:19" x14ac:dyDescent="0.35">
      <c r="A535" s="5">
        <v>900181</v>
      </c>
      <c r="B535" s="7" t="s">
        <v>808</v>
      </c>
      <c r="C535" s="5" t="s">
        <v>5</v>
      </c>
      <c r="D535" s="5" t="s">
        <v>4</v>
      </c>
      <c r="E535" s="5" t="s">
        <v>49</v>
      </c>
      <c r="F535" s="5" t="s">
        <v>558</v>
      </c>
      <c r="G535" s="5" t="s">
        <v>569</v>
      </c>
      <c r="H535" s="6">
        <v>44866</v>
      </c>
      <c r="I535" s="6">
        <v>44929</v>
      </c>
      <c r="J535" s="6">
        <v>44951</v>
      </c>
      <c r="K535" s="6">
        <v>44993</v>
      </c>
      <c r="L535" s="6">
        <v>45065</v>
      </c>
      <c r="M535" s="8">
        <v>48750</v>
      </c>
      <c r="N535" s="9">
        <v>1</v>
      </c>
      <c r="O535" s="9">
        <v>0</v>
      </c>
      <c r="P535" s="10">
        <f t="shared" si="8"/>
        <v>0</v>
      </c>
      <c r="Q535" s="5" t="s">
        <v>598</v>
      </c>
      <c r="S535" s="11"/>
    </row>
    <row r="536" spans="1:19" x14ac:dyDescent="0.35">
      <c r="A536" s="5">
        <v>900503</v>
      </c>
      <c r="B536" s="7" t="s">
        <v>808</v>
      </c>
      <c r="C536" s="5" t="s">
        <v>9</v>
      </c>
      <c r="D536" s="5" t="s">
        <v>4</v>
      </c>
      <c r="E536" s="5" t="s">
        <v>409</v>
      </c>
      <c r="F536" s="5" t="s">
        <v>558</v>
      </c>
      <c r="G536" s="5" t="s">
        <v>569</v>
      </c>
      <c r="H536" s="6">
        <v>44248</v>
      </c>
      <c r="I536" s="6">
        <v>44311</v>
      </c>
      <c r="J536" s="6">
        <v>44333</v>
      </c>
      <c r="K536" s="6">
        <v>44375</v>
      </c>
      <c r="L536" s="6">
        <v>44447</v>
      </c>
      <c r="M536" s="8">
        <v>100000</v>
      </c>
      <c r="N536" s="9">
        <v>1</v>
      </c>
      <c r="O536" s="9">
        <v>0</v>
      </c>
      <c r="P536" s="10">
        <f t="shared" si="8"/>
        <v>0</v>
      </c>
      <c r="Q536" s="5" t="s">
        <v>583</v>
      </c>
      <c r="S536" s="11"/>
    </row>
    <row r="537" spans="1:19" x14ac:dyDescent="0.35">
      <c r="A537" s="5">
        <v>900026</v>
      </c>
      <c r="B537" s="7" t="s">
        <v>808</v>
      </c>
      <c r="C537" s="5" t="s">
        <v>8</v>
      </c>
      <c r="D537" s="5" t="s">
        <v>4</v>
      </c>
      <c r="E537" s="5" t="s">
        <v>55</v>
      </c>
      <c r="F537" s="5" t="s">
        <v>561</v>
      </c>
      <c r="G537" s="5" t="s">
        <v>569</v>
      </c>
      <c r="H537" s="6">
        <v>45180</v>
      </c>
      <c r="I537" s="6">
        <v>45243</v>
      </c>
      <c r="J537" s="6">
        <v>45265</v>
      </c>
      <c r="K537" s="6">
        <v>45307</v>
      </c>
      <c r="L537" s="6">
        <v>45379</v>
      </c>
      <c r="M537" s="8">
        <v>900000</v>
      </c>
      <c r="N537" s="9">
        <v>1</v>
      </c>
      <c r="O537" s="9">
        <v>0</v>
      </c>
      <c r="P537" s="10">
        <f t="shared" si="8"/>
        <v>0</v>
      </c>
      <c r="Q537" s="5" t="s">
        <v>748</v>
      </c>
      <c r="S537" s="11"/>
    </row>
    <row r="538" spans="1:19" x14ac:dyDescent="0.35">
      <c r="A538" s="5">
        <v>900452</v>
      </c>
      <c r="B538" s="7" t="s">
        <v>808</v>
      </c>
      <c r="C538" s="5" t="s">
        <v>5</v>
      </c>
      <c r="D538" s="5" t="s">
        <v>4</v>
      </c>
      <c r="E538" s="5" t="s">
        <v>373</v>
      </c>
      <c r="F538" s="5" t="s">
        <v>561</v>
      </c>
      <c r="G538" s="5" t="s">
        <v>569</v>
      </c>
      <c r="H538" s="6">
        <v>44376</v>
      </c>
      <c r="I538" s="6">
        <v>44439</v>
      </c>
      <c r="J538" s="6">
        <v>44461</v>
      </c>
      <c r="K538" s="6">
        <v>44503</v>
      </c>
      <c r="L538" s="6">
        <v>44575</v>
      </c>
      <c r="M538" s="8">
        <v>1000000</v>
      </c>
      <c r="N538" s="9">
        <v>0.6</v>
      </c>
      <c r="O538" s="9">
        <v>0</v>
      </c>
      <c r="P538" s="10">
        <f t="shared" si="8"/>
        <v>0</v>
      </c>
      <c r="Q538" s="5" t="s">
        <v>583</v>
      </c>
      <c r="S538" s="11"/>
    </row>
    <row r="539" spans="1:19" x14ac:dyDescent="0.35">
      <c r="A539" s="5">
        <v>900482</v>
      </c>
      <c r="B539" s="7" t="s">
        <v>808</v>
      </c>
      <c r="C539" s="5" t="s">
        <v>8</v>
      </c>
      <c r="D539" s="5" t="s">
        <v>4</v>
      </c>
      <c r="E539" s="5" t="s">
        <v>394</v>
      </c>
      <c r="F539" s="5" t="s">
        <v>561</v>
      </c>
      <c r="G539" s="5" t="s">
        <v>569</v>
      </c>
      <c r="H539" s="6">
        <v>44300</v>
      </c>
      <c r="I539" s="6">
        <v>44363</v>
      </c>
      <c r="J539" s="6">
        <v>44385</v>
      </c>
      <c r="K539" s="6">
        <v>44427</v>
      </c>
      <c r="L539" s="6">
        <v>44499</v>
      </c>
      <c r="M539" s="8">
        <v>450000</v>
      </c>
      <c r="N539" s="9">
        <v>0.6</v>
      </c>
      <c r="O539" s="9">
        <v>0</v>
      </c>
      <c r="P539" s="10">
        <f t="shared" si="8"/>
        <v>0</v>
      </c>
      <c r="Q539" s="5" t="s">
        <v>587</v>
      </c>
      <c r="S539" s="11"/>
    </row>
    <row r="540" spans="1:19" x14ac:dyDescent="0.35">
      <c r="A540" s="5">
        <v>900171</v>
      </c>
      <c r="B540" s="7" t="s">
        <v>808</v>
      </c>
      <c r="C540" s="5" t="s">
        <v>5</v>
      </c>
      <c r="D540" s="5" t="s">
        <v>4</v>
      </c>
      <c r="E540" s="5" t="s">
        <v>179</v>
      </c>
      <c r="F540" s="5" t="s">
        <v>562</v>
      </c>
      <c r="G540" s="5" t="s">
        <v>569</v>
      </c>
      <c r="H540" s="6">
        <v>44887</v>
      </c>
      <c r="I540" s="6">
        <v>44950</v>
      </c>
      <c r="J540" s="6">
        <v>44972</v>
      </c>
      <c r="K540" s="6">
        <v>45014</v>
      </c>
      <c r="L540" s="6">
        <v>45086</v>
      </c>
      <c r="M540" s="8">
        <v>270000</v>
      </c>
      <c r="N540" s="9">
        <v>0.55000000000000004</v>
      </c>
      <c r="O540" s="9">
        <v>0</v>
      </c>
      <c r="P540" s="10">
        <f t="shared" si="8"/>
        <v>0</v>
      </c>
      <c r="Q540" s="5" t="s">
        <v>583</v>
      </c>
      <c r="S540" s="11"/>
    </row>
    <row r="541" spans="1:19" x14ac:dyDescent="0.35">
      <c r="A541" s="5">
        <v>900167</v>
      </c>
      <c r="B541" s="7" t="s">
        <v>808</v>
      </c>
      <c r="C541" s="5" t="s">
        <v>3</v>
      </c>
      <c r="D541" s="5" t="s">
        <v>4</v>
      </c>
      <c r="E541" s="5" t="s">
        <v>176</v>
      </c>
      <c r="F541" s="5" t="s">
        <v>562</v>
      </c>
      <c r="G541" s="5" t="s">
        <v>569</v>
      </c>
      <c r="H541" s="6">
        <v>44892</v>
      </c>
      <c r="I541" s="6">
        <v>44955</v>
      </c>
      <c r="J541" s="6">
        <v>44977</v>
      </c>
      <c r="K541" s="6">
        <v>45019</v>
      </c>
      <c r="L541" s="6">
        <v>45091</v>
      </c>
      <c r="M541" s="8">
        <v>750000</v>
      </c>
      <c r="N541" s="9">
        <v>0.85</v>
      </c>
      <c r="O541" s="9">
        <v>0</v>
      </c>
      <c r="P541" s="10">
        <f t="shared" si="8"/>
        <v>0</v>
      </c>
      <c r="Q541" s="5" t="s">
        <v>590</v>
      </c>
      <c r="S541" s="11"/>
    </row>
    <row r="542" spans="1:19" x14ac:dyDescent="0.35">
      <c r="A542" s="5">
        <v>900416</v>
      </c>
      <c r="B542" s="7" t="s">
        <v>808</v>
      </c>
      <c r="C542" s="5" t="s">
        <v>8</v>
      </c>
      <c r="D542" s="5" t="s">
        <v>4</v>
      </c>
      <c r="E542" s="5" t="s">
        <v>334</v>
      </c>
      <c r="F542" s="5" t="s">
        <v>563</v>
      </c>
      <c r="G542" s="5" t="s">
        <v>569</v>
      </c>
      <c r="H542" s="6">
        <v>44467</v>
      </c>
      <c r="I542" s="6">
        <v>44530</v>
      </c>
      <c r="J542" s="6">
        <v>44552</v>
      </c>
      <c r="K542" s="6">
        <v>44594</v>
      </c>
      <c r="L542" s="6">
        <v>44666</v>
      </c>
      <c r="M542" s="8">
        <v>100000</v>
      </c>
      <c r="N542" s="9">
        <v>1</v>
      </c>
      <c r="O542" s="9">
        <v>0</v>
      </c>
      <c r="P542" s="10">
        <f t="shared" si="8"/>
        <v>0</v>
      </c>
      <c r="Q542" s="5" t="s">
        <v>583</v>
      </c>
      <c r="S542" s="11"/>
    </row>
    <row r="543" spans="1:19" x14ac:dyDescent="0.35">
      <c r="A543" s="5">
        <v>900472</v>
      </c>
      <c r="B543" s="7" t="s">
        <v>808</v>
      </c>
      <c r="C543" s="5" t="s">
        <v>8</v>
      </c>
      <c r="D543" s="5" t="s">
        <v>4</v>
      </c>
      <c r="E543" s="5" t="s">
        <v>386</v>
      </c>
      <c r="F543" s="5" t="s">
        <v>555</v>
      </c>
      <c r="G543" s="5" t="s">
        <v>570</v>
      </c>
      <c r="H543" s="6">
        <v>44329</v>
      </c>
      <c r="I543" s="6">
        <v>44392</v>
      </c>
      <c r="J543" s="6">
        <v>44414</v>
      </c>
      <c r="K543" s="6">
        <v>44456</v>
      </c>
      <c r="L543" s="6">
        <v>44528</v>
      </c>
      <c r="M543" s="8">
        <v>450000</v>
      </c>
      <c r="N543" s="9">
        <v>0.55000000000000004</v>
      </c>
      <c r="O543" s="9">
        <v>0</v>
      </c>
      <c r="P543" s="10">
        <f t="shared" si="8"/>
        <v>0</v>
      </c>
      <c r="Q543" s="5" t="s">
        <v>593</v>
      </c>
      <c r="S543" s="11"/>
    </row>
    <row r="544" spans="1:19" x14ac:dyDescent="0.35">
      <c r="A544" s="5">
        <v>900509</v>
      </c>
      <c r="B544" s="7" t="s">
        <v>808</v>
      </c>
      <c r="C544" s="5" t="s">
        <v>9</v>
      </c>
      <c r="D544" s="5" t="s">
        <v>4</v>
      </c>
      <c r="E544" s="5" t="s">
        <v>412</v>
      </c>
      <c r="F544" s="5" t="s">
        <v>562</v>
      </c>
      <c r="G544" s="5" t="s">
        <v>570</v>
      </c>
      <c r="H544" s="6">
        <v>44236</v>
      </c>
      <c r="I544" s="6">
        <v>44299</v>
      </c>
      <c r="J544" s="6">
        <v>44321</v>
      </c>
      <c r="K544" s="6">
        <v>44363</v>
      </c>
      <c r="L544" s="6">
        <v>44435</v>
      </c>
      <c r="M544" s="8">
        <v>0</v>
      </c>
      <c r="N544" s="9">
        <v>0.55000000000000004</v>
      </c>
      <c r="O544" s="9">
        <v>0</v>
      </c>
      <c r="P544" s="10">
        <f t="shared" si="8"/>
        <v>0</v>
      </c>
      <c r="Q544" s="5" t="s">
        <v>636</v>
      </c>
      <c r="S544" s="11"/>
    </row>
    <row r="545" spans="1:19" x14ac:dyDescent="0.35">
      <c r="A545" s="5">
        <v>900021</v>
      </c>
      <c r="B545" s="7" t="s">
        <v>808</v>
      </c>
      <c r="C545" s="5" t="s">
        <v>6</v>
      </c>
      <c r="D545" s="5" t="s">
        <v>4</v>
      </c>
      <c r="E545" s="5" t="s">
        <v>50</v>
      </c>
      <c r="F545" s="5" t="s">
        <v>551</v>
      </c>
      <c r="G545" s="5" t="s">
        <v>571</v>
      </c>
      <c r="H545" s="6">
        <v>45188</v>
      </c>
      <c r="I545" s="6">
        <v>45251</v>
      </c>
      <c r="J545" s="6">
        <v>45273</v>
      </c>
      <c r="K545" s="6">
        <v>45315</v>
      </c>
      <c r="L545" s="6">
        <v>45387</v>
      </c>
      <c r="M545" s="8">
        <v>1</v>
      </c>
      <c r="N545" s="9">
        <v>0.85</v>
      </c>
      <c r="O545" s="9">
        <v>0</v>
      </c>
      <c r="P545" s="10">
        <f t="shared" si="8"/>
        <v>0</v>
      </c>
      <c r="Q545" s="5" t="s">
        <v>674</v>
      </c>
      <c r="S545" s="11"/>
    </row>
    <row r="546" spans="1:19" x14ac:dyDescent="0.35">
      <c r="A546" s="5">
        <v>900175</v>
      </c>
      <c r="B546" s="7" t="s">
        <v>808</v>
      </c>
      <c r="C546" s="5" t="s">
        <v>3</v>
      </c>
      <c r="D546" s="5" t="s">
        <v>4</v>
      </c>
      <c r="E546" s="5" t="s">
        <v>181</v>
      </c>
      <c r="F546" s="5" t="s">
        <v>553</v>
      </c>
      <c r="G546" s="5" t="s">
        <v>571</v>
      </c>
      <c r="H546" s="6">
        <v>44885</v>
      </c>
      <c r="I546" s="6">
        <v>44948</v>
      </c>
      <c r="J546" s="6">
        <v>44970</v>
      </c>
      <c r="K546" s="6">
        <v>45012</v>
      </c>
      <c r="L546" s="6">
        <v>45084</v>
      </c>
      <c r="M546" s="8">
        <v>1</v>
      </c>
      <c r="N546" s="9">
        <v>1</v>
      </c>
      <c r="O546" s="9">
        <v>0</v>
      </c>
      <c r="P546" s="10">
        <f t="shared" si="8"/>
        <v>0</v>
      </c>
      <c r="Q546" s="5" t="s">
        <v>675</v>
      </c>
      <c r="S546" s="11"/>
    </row>
    <row r="547" spans="1:19" x14ac:dyDescent="0.35">
      <c r="A547" s="5">
        <v>900464</v>
      </c>
      <c r="B547" s="7" t="s">
        <v>808</v>
      </c>
      <c r="C547" s="5" t="s">
        <v>5</v>
      </c>
      <c r="D547" s="5" t="s">
        <v>10</v>
      </c>
      <c r="E547" s="5" t="s">
        <v>269</v>
      </c>
      <c r="F547" s="5" t="s">
        <v>558</v>
      </c>
      <c r="G547" s="5" t="s">
        <v>571</v>
      </c>
      <c r="H547" s="6">
        <v>44343</v>
      </c>
      <c r="I547" s="6">
        <v>44406</v>
      </c>
      <c r="J547" s="6">
        <v>44428</v>
      </c>
      <c r="K547" s="6">
        <v>44470</v>
      </c>
      <c r="L547" s="6">
        <v>44542</v>
      </c>
      <c r="M547" s="8">
        <v>3200000</v>
      </c>
      <c r="N547" s="9">
        <v>0.6</v>
      </c>
      <c r="O547" s="9">
        <v>0</v>
      </c>
      <c r="P547" s="10">
        <f t="shared" si="8"/>
        <v>0</v>
      </c>
      <c r="Q547" s="5" t="s">
        <v>672</v>
      </c>
      <c r="S547" s="11"/>
    </row>
    <row r="548" spans="1:19" x14ac:dyDescent="0.35">
      <c r="A548" s="5">
        <v>900477</v>
      </c>
      <c r="B548" s="7" t="s">
        <v>808</v>
      </c>
      <c r="C548" s="5" t="s">
        <v>5</v>
      </c>
      <c r="D548" s="5" t="s">
        <v>4</v>
      </c>
      <c r="E548" s="5" t="s">
        <v>390</v>
      </c>
      <c r="F548" s="5" t="s">
        <v>558</v>
      </c>
      <c r="G548" s="5" t="s">
        <v>571</v>
      </c>
      <c r="H548" s="6">
        <v>44319</v>
      </c>
      <c r="I548" s="6">
        <v>44382</v>
      </c>
      <c r="J548" s="6">
        <v>44404</v>
      </c>
      <c r="K548" s="6">
        <v>44446</v>
      </c>
      <c r="L548" s="6">
        <v>44518</v>
      </c>
      <c r="M548" s="8">
        <v>4500000</v>
      </c>
      <c r="N548" s="9">
        <v>1</v>
      </c>
      <c r="O548" s="9">
        <v>0</v>
      </c>
      <c r="P548" s="10">
        <f t="shared" si="8"/>
        <v>0</v>
      </c>
      <c r="Q548" s="5" t="s">
        <v>672</v>
      </c>
      <c r="S548" s="11"/>
    </row>
    <row r="549" spans="1:19" x14ac:dyDescent="0.35">
      <c r="A549" s="5">
        <v>900304</v>
      </c>
      <c r="B549" s="7" t="s">
        <v>808</v>
      </c>
      <c r="C549" s="5" t="s">
        <v>5</v>
      </c>
      <c r="D549" s="5" t="s">
        <v>4</v>
      </c>
      <c r="E549" s="5" t="s">
        <v>277</v>
      </c>
      <c r="F549" s="5" t="s">
        <v>558</v>
      </c>
      <c r="G549" s="5" t="s">
        <v>571</v>
      </c>
      <c r="H549" s="6">
        <v>44626</v>
      </c>
      <c r="I549" s="6">
        <v>44689</v>
      </c>
      <c r="J549" s="6">
        <v>44711</v>
      </c>
      <c r="K549" s="6">
        <v>44753</v>
      </c>
      <c r="L549" s="6">
        <v>44825</v>
      </c>
      <c r="M549" s="8">
        <v>0</v>
      </c>
      <c r="N549" s="9">
        <v>0.55000000000000004</v>
      </c>
      <c r="O549" s="9">
        <v>0</v>
      </c>
      <c r="P549" s="10">
        <f t="shared" si="8"/>
        <v>0</v>
      </c>
      <c r="Q549" s="5" t="s">
        <v>672</v>
      </c>
      <c r="S549" s="11"/>
    </row>
    <row r="550" spans="1:19" x14ac:dyDescent="0.35">
      <c r="A550" s="5">
        <v>900466</v>
      </c>
      <c r="B550" s="7" t="s">
        <v>808</v>
      </c>
      <c r="C550" s="5" t="s">
        <v>5</v>
      </c>
      <c r="D550" s="5" t="s">
        <v>10</v>
      </c>
      <c r="E550" s="5" t="s">
        <v>382</v>
      </c>
      <c r="F550" s="5" t="s">
        <v>558</v>
      </c>
      <c r="G550" s="5" t="s">
        <v>571</v>
      </c>
      <c r="H550" s="6">
        <v>44343</v>
      </c>
      <c r="I550" s="6">
        <v>44406</v>
      </c>
      <c r="J550" s="6">
        <v>44428</v>
      </c>
      <c r="K550" s="6">
        <v>44470</v>
      </c>
      <c r="L550" s="6">
        <v>44542</v>
      </c>
      <c r="M550" s="8">
        <v>450000</v>
      </c>
      <c r="N550" s="9">
        <v>1</v>
      </c>
      <c r="O550" s="9">
        <v>0</v>
      </c>
      <c r="P550" s="10">
        <f t="shared" si="8"/>
        <v>0</v>
      </c>
      <c r="Q550" s="5" t="s">
        <v>672</v>
      </c>
      <c r="S550" s="11"/>
    </row>
    <row r="551" spans="1:19" x14ac:dyDescent="0.35">
      <c r="A551" s="5">
        <v>900088</v>
      </c>
      <c r="B551" s="7" t="s">
        <v>808</v>
      </c>
      <c r="C551" s="5" t="s">
        <v>3</v>
      </c>
      <c r="D551" s="5" t="s">
        <v>4</v>
      </c>
      <c r="E551" s="5" t="s">
        <v>112</v>
      </c>
      <c r="F551" s="5" t="s">
        <v>558</v>
      </c>
      <c r="G551" s="5" t="s">
        <v>571</v>
      </c>
      <c r="H551" s="6">
        <v>45042</v>
      </c>
      <c r="I551" s="6">
        <v>45105</v>
      </c>
      <c r="J551" s="6">
        <v>45127</v>
      </c>
      <c r="K551" s="6">
        <v>45169</v>
      </c>
      <c r="L551" s="6">
        <v>45241</v>
      </c>
      <c r="M551" s="8">
        <v>750000</v>
      </c>
      <c r="N551" s="9">
        <v>1</v>
      </c>
      <c r="O551" s="9">
        <v>0</v>
      </c>
      <c r="P551" s="10">
        <f t="shared" si="8"/>
        <v>0</v>
      </c>
      <c r="Q551" s="5" t="s">
        <v>679</v>
      </c>
      <c r="S551" s="11"/>
    </row>
    <row r="552" spans="1:19" x14ac:dyDescent="0.35">
      <c r="A552" s="5">
        <v>900495</v>
      </c>
      <c r="B552" s="7" t="s">
        <v>808</v>
      </c>
      <c r="C552" s="5" t="s">
        <v>5</v>
      </c>
      <c r="D552" s="5" t="s">
        <v>4</v>
      </c>
      <c r="E552" s="5" t="s">
        <v>169</v>
      </c>
      <c r="F552" s="5" t="s">
        <v>563</v>
      </c>
      <c r="G552" s="5" t="s">
        <v>571</v>
      </c>
      <c r="H552" s="6">
        <v>44276</v>
      </c>
      <c r="I552" s="6">
        <v>44339</v>
      </c>
      <c r="J552" s="6">
        <v>44361</v>
      </c>
      <c r="K552" s="6">
        <v>44403</v>
      </c>
      <c r="L552" s="6">
        <v>44475</v>
      </c>
      <c r="M552" s="8">
        <v>2500000</v>
      </c>
      <c r="N552" s="9">
        <v>0.55000000000000004</v>
      </c>
      <c r="O552" s="9">
        <v>0</v>
      </c>
      <c r="P552" s="10">
        <f t="shared" si="8"/>
        <v>0</v>
      </c>
      <c r="Q552" s="5" t="s">
        <v>620</v>
      </c>
      <c r="S552" s="11"/>
    </row>
    <row r="553" spans="1:19" x14ac:dyDescent="0.35">
      <c r="A553" s="5">
        <v>900582</v>
      </c>
      <c r="B553" s="7" t="s">
        <v>808</v>
      </c>
      <c r="C553" s="5" t="s">
        <v>3</v>
      </c>
      <c r="D553" s="5" t="s">
        <v>4</v>
      </c>
      <c r="E553" s="5" t="s">
        <v>58</v>
      </c>
      <c r="F553" s="5" t="s">
        <v>563</v>
      </c>
      <c r="G553" s="5" t="s">
        <v>571</v>
      </c>
      <c r="H553" s="6">
        <v>44077</v>
      </c>
      <c r="I553" s="6">
        <v>44140</v>
      </c>
      <c r="J553" s="6">
        <v>44162</v>
      </c>
      <c r="K553" s="6">
        <v>44204</v>
      </c>
      <c r="L553" s="6">
        <v>44276</v>
      </c>
      <c r="M553" s="8">
        <v>180000</v>
      </c>
      <c r="N553" s="9">
        <v>1</v>
      </c>
      <c r="O553" s="9">
        <v>0</v>
      </c>
      <c r="P553" s="10">
        <f t="shared" si="8"/>
        <v>0</v>
      </c>
      <c r="Q553" s="5" t="s">
        <v>647</v>
      </c>
      <c r="S553" s="11"/>
    </row>
    <row r="554" spans="1:19" x14ac:dyDescent="0.35">
      <c r="A554" s="5">
        <v>900056</v>
      </c>
      <c r="B554" s="7" t="s">
        <v>808</v>
      </c>
      <c r="C554" s="5" t="s">
        <v>8</v>
      </c>
      <c r="D554" s="5" t="s">
        <v>4</v>
      </c>
      <c r="E554" s="5" t="s">
        <v>83</v>
      </c>
      <c r="F554" s="5" t="s">
        <v>554</v>
      </c>
      <c r="G554" s="5" t="s">
        <v>572</v>
      </c>
      <c r="H554" s="6">
        <v>45097</v>
      </c>
      <c r="I554" s="6">
        <v>45160</v>
      </c>
      <c r="J554" s="6">
        <v>45182</v>
      </c>
      <c r="K554" s="6">
        <v>45224</v>
      </c>
      <c r="L554" s="6">
        <v>45296</v>
      </c>
      <c r="M554" s="8">
        <v>100000</v>
      </c>
      <c r="N554" s="9">
        <v>1</v>
      </c>
      <c r="O554" s="9">
        <v>0</v>
      </c>
      <c r="P554" s="10">
        <f t="shared" si="8"/>
        <v>0</v>
      </c>
      <c r="Q554" s="5" t="s">
        <v>603</v>
      </c>
      <c r="S554" s="11"/>
    </row>
    <row r="555" spans="1:19" x14ac:dyDescent="0.35">
      <c r="A555" s="5">
        <v>900110</v>
      </c>
      <c r="B555" s="7" t="s">
        <v>808</v>
      </c>
      <c r="C555" s="5" t="s">
        <v>5</v>
      </c>
      <c r="D555" s="5" t="s">
        <v>4</v>
      </c>
      <c r="E555" s="5" t="s">
        <v>83</v>
      </c>
      <c r="F555" s="5" t="s">
        <v>554</v>
      </c>
      <c r="G555" s="5" t="s">
        <v>572</v>
      </c>
      <c r="H555" s="6">
        <v>44986</v>
      </c>
      <c r="I555" s="6">
        <v>45049</v>
      </c>
      <c r="J555" s="6">
        <v>45071</v>
      </c>
      <c r="K555" s="6">
        <v>45113</v>
      </c>
      <c r="L555" s="6">
        <v>45185</v>
      </c>
      <c r="M555" s="8">
        <v>675000</v>
      </c>
      <c r="N555" s="9">
        <v>0.6</v>
      </c>
      <c r="O555" s="9">
        <v>0</v>
      </c>
      <c r="P555" s="10">
        <f t="shared" si="8"/>
        <v>0</v>
      </c>
      <c r="Q555" s="5" t="s">
        <v>603</v>
      </c>
      <c r="S555" s="11"/>
    </row>
    <row r="556" spans="1:19" x14ac:dyDescent="0.35">
      <c r="A556" s="5">
        <v>900287</v>
      </c>
      <c r="B556" s="7" t="s">
        <v>808</v>
      </c>
      <c r="C556" s="5" t="s">
        <v>3</v>
      </c>
      <c r="D556" s="5" t="s">
        <v>4</v>
      </c>
      <c r="E556" s="5" t="s">
        <v>263</v>
      </c>
      <c r="F556" s="5" t="s">
        <v>556</v>
      </c>
      <c r="G556" s="5" t="s">
        <v>572</v>
      </c>
      <c r="H556" s="6">
        <v>44656</v>
      </c>
      <c r="I556" s="6">
        <v>44719</v>
      </c>
      <c r="J556" s="6">
        <v>44741</v>
      </c>
      <c r="K556" s="6">
        <v>44783</v>
      </c>
      <c r="L556" s="6">
        <v>44855</v>
      </c>
      <c r="M556" s="8">
        <v>450000</v>
      </c>
      <c r="N556" s="9">
        <v>0.55000000000000004</v>
      </c>
      <c r="O556" s="9">
        <v>0</v>
      </c>
      <c r="P556" s="10">
        <f t="shared" si="8"/>
        <v>0</v>
      </c>
      <c r="Q556" s="5" t="s">
        <v>583</v>
      </c>
      <c r="S556" s="11"/>
    </row>
    <row r="557" spans="1:19" x14ac:dyDescent="0.35">
      <c r="A557" s="5">
        <v>900293</v>
      </c>
      <c r="B557" s="7" t="s">
        <v>808</v>
      </c>
      <c r="C557" s="5" t="s">
        <v>5</v>
      </c>
      <c r="D557" s="5" t="s">
        <v>10</v>
      </c>
      <c r="E557" s="5" t="s">
        <v>269</v>
      </c>
      <c r="F557" s="5" t="s">
        <v>558</v>
      </c>
      <c r="G557" s="5" t="s">
        <v>572</v>
      </c>
      <c r="H557" s="6">
        <v>44644</v>
      </c>
      <c r="I557" s="6">
        <v>44707</v>
      </c>
      <c r="J557" s="6">
        <v>44729</v>
      </c>
      <c r="K557" s="6">
        <v>44771</v>
      </c>
      <c r="L557" s="6">
        <v>44843</v>
      </c>
      <c r="M557" s="8">
        <v>400000</v>
      </c>
      <c r="N557" s="9">
        <v>0.85</v>
      </c>
      <c r="O557" s="9">
        <v>0</v>
      </c>
      <c r="P557" s="10">
        <f t="shared" si="8"/>
        <v>0</v>
      </c>
      <c r="Q557" s="5" t="s">
        <v>672</v>
      </c>
      <c r="S557" s="11"/>
    </row>
    <row r="558" spans="1:19" x14ac:dyDescent="0.35">
      <c r="A558" s="5">
        <v>900441</v>
      </c>
      <c r="B558" s="7" t="s">
        <v>808</v>
      </c>
      <c r="C558" s="5" t="s">
        <v>5</v>
      </c>
      <c r="D558" s="5" t="s">
        <v>10</v>
      </c>
      <c r="E558" s="5" t="s">
        <v>269</v>
      </c>
      <c r="F558" s="5" t="s">
        <v>558</v>
      </c>
      <c r="G558" s="5" t="s">
        <v>572</v>
      </c>
      <c r="H558" s="6">
        <v>44404</v>
      </c>
      <c r="I558" s="6">
        <v>44467</v>
      </c>
      <c r="J558" s="6">
        <v>44489</v>
      </c>
      <c r="K558" s="6">
        <v>44531</v>
      </c>
      <c r="L558" s="6">
        <v>44603</v>
      </c>
      <c r="M558" s="8">
        <v>270000</v>
      </c>
      <c r="N558" s="9">
        <v>0.55000000000000004</v>
      </c>
      <c r="O558" s="9">
        <v>0</v>
      </c>
      <c r="P558" s="10">
        <f t="shared" si="8"/>
        <v>0</v>
      </c>
      <c r="Q558" s="5" t="s">
        <v>672</v>
      </c>
      <c r="S558" s="11"/>
    </row>
    <row r="559" spans="1:19" x14ac:dyDescent="0.35">
      <c r="A559" s="5">
        <v>900465</v>
      </c>
      <c r="B559" s="7" t="s">
        <v>808</v>
      </c>
      <c r="C559" s="5" t="s">
        <v>5</v>
      </c>
      <c r="D559" s="5" t="s">
        <v>10</v>
      </c>
      <c r="E559" s="5" t="s">
        <v>381</v>
      </c>
      <c r="F559" s="5" t="s">
        <v>558</v>
      </c>
      <c r="G559" s="5" t="s">
        <v>572</v>
      </c>
      <c r="H559" s="6">
        <v>44343</v>
      </c>
      <c r="I559" s="6">
        <v>44406</v>
      </c>
      <c r="J559" s="6">
        <v>44428</v>
      </c>
      <c r="K559" s="6">
        <v>44470</v>
      </c>
      <c r="L559" s="6">
        <v>44542</v>
      </c>
      <c r="M559" s="8">
        <v>450000</v>
      </c>
      <c r="N559" s="9">
        <v>0.55000000000000004</v>
      </c>
      <c r="O559" s="9">
        <v>0</v>
      </c>
      <c r="P559" s="10">
        <f t="shared" si="8"/>
        <v>0</v>
      </c>
      <c r="Q559" s="5" t="s">
        <v>672</v>
      </c>
      <c r="S559" s="11"/>
    </row>
    <row r="560" spans="1:19" x14ac:dyDescent="0.35">
      <c r="A560" s="5">
        <v>900478</v>
      </c>
      <c r="B560" s="7" t="s">
        <v>808</v>
      </c>
      <c r="C560" s="5" t="s">
        <v>5</v>
      </c>
      <c r="D560" s="5" t="s">
        <v>10</v>
      </c>
      <c r="E560" s="5" t="s">
        <v>113</v>
      </c>
      <c r="F560" s="5" t="s">
        <v>558</v>
      </c>
      <c r="G560" s="5" t="s">
        <v>572</v>
      </c>
      <c r="H560" s="6">
        <v>44319</v>
      </c>
      <c r="I560" s="6">
        <v>44382</v>
      </c>
      <c r="J560" s="6">
        <v>44404</v>
      </c>
      <c r="K560" s="6">
        <v>44446</v>
      </c>
      <c r="L560" s="6">
        <v>44518</v>
      </c>
      <c r="M560" s="8">
        <v>320000</v>
      </c>
      <c r="N560" s="9">
        <v>0.85</v>
      </c>
      <c r="O560" s="9">
        <v>0</v>
      </c>
      <c r="P560" s="10">
        <f t="shared" si="8"/>
        <v>0</v>
      </c>
      <c r="Q560" s="5" t="s">
        <v>672</v>
      </c>
      <c r="S560" s="11"/>
    </row>
    <row r="561" spans="1:19" x14ac:dyDescent="0.35">
      <c r="A561" s="5">
        <v>900082</v>
      </c>
      <c r="B561" s="7" t="s">
        <v>808</v>
      </c>
      <c r="C561" s="5" t="s">
        <v>5</v>
      </c>
      <c r="D561" s="5" t="s">
        <v>4</v>
      </c>
      <c r="E561" s="5" t="s">
        <v>106</v>
      </c>
      <c r="F561" s="5" t="s">
        <v>559</v>
      </c>
      <c r="G561" s="5" t="s">
        <v>572</v>
      </c>
      <c r="H561" s="6">
        <v>45061</v>
      </c>
      <c r="I561" s="6">
        <v>45124</v>
      </c>
      <c r="J561" s="6">
        <v>45146</v>
      </c>
      <c r="K561" s="6">
        <v>45188</v>
      </c>
      <c r="L561" s="6">
        <v>45260</v>
      </c>
      <c r="M561" s="8">
        <v>1000000</v>
      </c>
      <c r="N561" s="9">
        <v>0.85</v>
      </c>
      <c r="O561" s="9">
        <v>0</v>
      </c>
      <c r="P561" s="10">
        <f t="shared" si="8"/>
        <v>0</v>
      </c>
      <c r="Q561" s="5" t="s">
        <v>581</v>
      </c>
      <c r="S561" s="11"/>
    </row>
    <row r="562" spans="1:19" x14ac:dyDescent="0.35">
      <c r="A562" s="5">
        <v>900092</v>
      </c>
      <c r="B562" s="7" t="s">
        <v>808</v>
      </c>
      <c r="C562" s="5" t="s">
        <v>8</v>
      </c>
      <c r="D562" s="5" t="s">
        <v>4</v>
      </c>
      <c r="E562" s="5" t="s">
        <v>87</v>
      </c>
      <c r="F562" s="5" t="s">
        <v>560</v>
      </c>
      <c r="G562" s="5" t="s">
        <v>572</v>
      </c>
      <c r="H562" s="6">
        <v>45033</v>
      </c>
      <c r="I562" s="6">
        <v>45096</v>
      </c>
      <c r="J562" s="6">
        <v>45118</v>
      </c>
      <c r="K562" s="6">
        <v>45160</v>
      </c>
      <c r="L562" s="6">
        <v>45232</v>
      </c>
      <c r="M562" s="8">
        <v>1000000</v>
      </c>
      <c r="N562" s="9">
        <v>0.85</v>
      </c>
      <c r="O562" s="9">
        <v>0</v>
      </c>
      <c r="P562" s="10">
        <f t="shared" si="8"/>
        <v>0</v>
      </c>
      <c r="Q562" s="5" t="s">
        <v>581</v>
      </c>
      <c r="S562" s="11"/>
    </row>
    <row r="563" spans="1:19" x14ac:dyDescent="0.35">
      <c r="A563" s="5">
        <v>900131</v>
      </c>
      <c r="B563" s="7" t="s">
        <v>808</v>
      </c>
      <c r="C563" s="5" t="s">
        <v>8</v>
      </c>
      <c r="D563" s="5" t="s">
        <v>4</v>
      </c>
      <c r="E563" s="5" t="s">
        <v>87</v>
      </c>
      <c r="F563" s="5" t="s">
        <v>560</v>
      </c>
      <c r="G563" s="5" t="s">
        <v>572</v>
      </c>
      <c r="H563" s="6">
        <v>44941</v>
      </c>
      <c r="I563" s="6">
        <v>45004</v>
      </c>
      <c r="J563" s="6">
        <v>45026</v>
      </c>
      <c r="K563" s="6">
        <v>45068</v>
      </c>
      <c r="L563" s="6">
        <v>45140</v>
      </c>
      <c r="M563" s="8">
        <v>200000</v>
      </c>
      <c r="N563" s="9">
        <v>1</v>
      </c>
      <c r="O563" s="9">
        <v>0</v>
      </c>
      <c r="P563" s="10">
        <f t="shared" si="8"/>
        <v>0</v>
      </c>
      <c r="Q563" s="5" t="s">
        <v>581</v>
      </c>
      <c r="S563" s="11"/>
    </row>
    <row r="564" spans="1:19" x14ac:dyDescent="0.35">
      <c r="A564" s="5">
        <v>900306</v>
      </c>
      <c r="B564" s="7" t="s">
        <v>808</v>
      </c>
      <c r="C564" s="5" t="s">
        <v>8</v>
      </c>
      <c r="D564" s="5" t="s">
        <v>4</v>
      </c>
      <c r="E564" s="5" t="s">
        <v>87</v>
      </c>
      <c r="F564" s="5" t="s">
        <v>560</v>
      </c>
      <c r="G564" s="5" t="s">
        <v>572</v>
      </c>
      <c r="H564" s="6">
        <v>44626</v>
      </c>
      <c r="I564" s="6">
        <v>44689</v>
      </c>
      <c r="J564" s="6">
        <v>44711</v>
      </c>
      <c r="K564" s="6">
        <v>44753</v>
      </c>
      <c r="L564" s="6">
        <v>44825</v>
      </c>
      <c r="M564" s="8">
        <v>500000</v>
      </c>
      <c r="N564" s="9">
        <v>1</v>
      </c>
      <c r="O564" s="9">
        <v>0</v>
      </c>
      <c r="P564" s="10">
        <f t="shared" si="8"/>
        <v>0</v>
      </c>
      <c r="Q564" s="5" t="s">
        <v>581</v>
      </c>
      <c r="S564" s="11"/>
    </row>
    <row r="565" spans="1:19" x14ac:dyDescent="0.35">
      <c r="A565" s="5">
        <v>900504</v>
      </c>
      <c r="B565" s="7" t="s">
        <v>808</v>
      </c>
      <c r="C565" s="5" t="s">
        <v>5</v>
      </c>
      <c r="D565" s="5" t="s">
        <v>4</v>
      </c>
      <c r="E565" s="5" t="s">
        <v>410</v>
      </c>
      <c r="F565" s="5" t="s">
        <v>560</v>
      </c>
      <c r="G565" s="5" t="s">
        <v>572</v>
      </c>
      <c r="H565" s="6">
        <v>44244</v>
      </c>
      <c r="I565" s="6">
        <v>44307</v>
      </c>
      <c r="J565" s="6">
        <v>44329</v>
      </c>
      <c r="K565" s="6">
        <v>44371</v>
      </c>
      <c r="L565" s="6">
        <v>44443</v>
      </c>
      <c r="M565" s="8">
        <v>750000</v>
      </c>
      <c r="N565" s="9">
        <v>0.85</v>
      </c>
      <c r="O565" s="9">
        <v>0</v>
      </c>
      <c r="P565" s="10">
        <f t="shared" si="8"/>
        <v>0</v>
      </c>
      <c r="Q565" s="5" t="s">
        <v>581</v>
      </c>
      <c r="S565" s="11"/>
    </row>
    <row r="566" spans="1:19" x14ac:dyDescent="0.35">
      <c r="A566" s="5">
        <v>900524</v>
      </c>
      <c r="B566" s="7" t="s">
        <v>808</v>
      </c>
      <c r="C566" s="5" t="s">
        <v>8</v>
      </c>
      <c r="D566" s="5" t="s">
        <v>4</v>
      </c>
      <c r="E566" s="5" t="s">
        <v>58</v>
      </c>
      <c r="F566" s="5" t="s">
        <v>560</v>
      </c>
      <c r="G566" s="5" t="s">
        <v>572</v>
      </c>
      <c r="H566" s="6">
        <v>44209</v>
      </c>
      <c r="I566" s="6">
        <v>44272</v>
      </c>
      <c r="J566" s="6">
        <v>44294</v>
      </c>
      <c r="K566" s="6">
        <v>44336</v>
      </c>
      <c r="L566" s="6">
        <v>44408</v>
      </c>
      <c r="M566" s="8">
        <v>50000</v>
      </c>
      <c r="N566" s="9">
        <v>0.6</v>
      </c>
      <c r="O566" s="9">
        <v>0</v>
      </c>
      <c r="P566" s="10">
        <f t="shared" si="8"/>
        <v>0</v>
      </c>
      <c r="Q566" s="5" t="s">
        <v>581</v>
      </c>
      <c r="S566" s="11"/>
    </row>
    <row r="567" spans="1:19" x14ac:dyDescent="0.35">
      <c r="A567" s="5">
        <v>900252</v>
      </c>
      <c r="B567" s="7" t="s">
        <v>808</v>
      </c>
      <c r="C567" s="5" t="s">
        <v>5</v>
      </c>
      <c r="D567" s="5" t="s">
        <v>4</v>
      </c>
      <c r="E567" s="5" t="s">
        <v>238</v>
      </c>
      <c r="F567" s="5" t="s">
        <v>562</v>
      </c>
      <c r="G567" s="5" t="s">
        <v>572</v>
      </c>
      <c r="H567" s="6">
        <v>44724</v>
      </c>
      <c r="I567" s="6">
        <v>44787</v>
      </c>
      <c r="J567" s="6">
        <v>44809</v>
      </c>
      <c r="K567" s="6">
        <v>44851</v>
      </c>
      <c r="L567" s="6">
        <v>44923</v>
      </c>
      <c r="M567" s="8">
        <v>200000</v>
      </c>
      <c r="N567" s="9">
        <v>1</v>
      </c>
      <c r="O567" s="9">
        <v>0</v>
      </c>
      <c r="P567" s="10">
        <f t="shared" si="8"/>
        <v>0</v>
      </c>
      <c r="Q567" s="5" t="s">
        <v>672</v>
      </c>
      <c r="S567" s="11"/>
    </row>
    <row r="568" spans="1:19" x14ac:dyDescent="0.35">
      <c r="A568" s="5">
        <v>900339</v>
      </c>
      <c r="B568" s="7" t="s">
        <v>808</v>
      </c>
      <c r="C568" s="5" t="s">
        <v>8</v>
      </c>
      <c r="D568" s="5" t="s">
        <v>11</v>
      </c>
      <c r="E568" s="5" t="s">
        <v>83</v>
      </c>
      <c r="F568" s="5" t="s">
        <v>562</v>
      </c>
      <c r="G568" s="5" t="s">
        <v>572</v>
      </c>
      <c r="H568" s="6">
        <v>44577</v>
      </c>
      <c r="I568" s="6">
        <v>44640</v>
      </c>
      <c r="J568" s="6">
        <v>44662</v>
      </c>
      <c r="K568" s="6">
        <v>44704</v>
      </c>
      <c r="L568" s="6">
        <v>44776</v>
      </c>
      <c r="M568" s="8">
        <v>0</v>
      </c>
      <c r="N568" s="9">
        <v>0.85</v>
      </c>
      <c r="O568" s="9">
        <v>0</v>
      </c>
      <c r="P568" s="10">
        <f t="shared" si="8"/>
        <v>0</v>
      </c>
      <c r="Q568" s="5" t="s">
        <v>685</v>
      </c>
      <c r="S568" s="11"/>
    </row>
    <row r="569" spans="1:19" x14ac:dyDescent="0.35">
      <c r="A569" s="5">
        <v>900446</v>
      </c>
      <c r="B569" s="7" t="s">
        <v>808</v>
      </c>
      <c r="C569" s="5" t="s">
        <v>3</v>
      </c>
      <c r="D569" s="5" t="s">
        <v>4</v>
      </c>
      <c r="E569" s="5" t="s">
        <v>369</v>
      </c>
      <c r="F569" s="5" t="s">
        <v>562</v>
      </c>
      <c r="G569" s="5" t="s">
        <v>572</v>
      </c>
      <c r="H569" s="6">
        <v>44388</v>
      </c>
      <c r="I569" s="6">
        <v>44451</v>
      </c>
      <c r="J569" s="6">
        <v>44473</v>
      </c>
      <c r="K569" s="6">
        <v>44515</v>
      </c>
      <c r="L569" s="6">
        <v>44587</v>
      </c>
      <c r="M569" s="8">
        <v>150000</v>
      </c>
      <c r="N569" s="9">
        <v>0.85</v>
      </c>
      <c r="O569" s="9">
        <v>0</v>
      </c>
      <c r="P569" s="10">
        <f t="shared" si="8"/>
        <v>0</v>
      </c>
      <c r="Q569" s="5" t="s">
        <v>587</v>
      </c>
      <c r="S569" s="11"/>
    </row>
    <row r="570" spans="1:19" x14ac:dyDescent="0.35">
      <c r="A570" s="5">
        <v>900291</v>
      </c>
      <c r="B570" s="7" t="s">
        <v>808</v>
      </c>
      <c r="C570" s="5" t="s">
        <v>5</v>
      </c>
      <c r="D570" s="5" t="s">
        <v>4</v>
      </c>
      <c r="E570" s="5" t="s">
        <v>267</v>
      </c>
      <c r="F570" s="5" t="s">
        <v>563</v>
      </c>
      <c r="G570" s="5" t="s">
        <v>572</v>
      </c>
      <c r="H570" s="6">
        <v>44650</v>
      </c>
      <c r="I570" s="6">
        <v>44713</v>
      </c>
      <c r="J570" s="6">
        <v>44735</v>
      </c>
      <c r="K570" s="6">
        <v>44777</v>
      </c>
      <c r="L570" s="6">
        <v>44849</v>
      </c>
      <c r="M570" s="8">
        <v>1</v>
      </c>
      <c r="N570" s="9">
        <v>1</v>
      </c>
      <c r="O570" s="9">
        <v>0</v>
      </c>
      <c r="P570" s="10">
        <f t="shared" si="8"/>
        <v>0</v>
      </c>
      <c r="Q570" s="5" t="s">
        <v>748</v>
      </c>
      <c r="S570" s="11"/>
    </row>
    <row r="571" spans="1:19" x14ac:dyDescent="0.35">
      <c r="A571" s="5">
        <v>900295</v>
      </c>
      <c r="B571" s="7" t="s">
        <v>808</v>
      </c>
      <c r="C571" s="5" t="s">
        <v>5</v>
      </c>
      <c r="D571" s="5" t="s">
        <v>4</v>
      </c>
      <c r="E571" s="5" t="s">
        <v>58</v>
      </c>
      <c r="F571" s="5" t="s">
        <v>545</v>
      </c>
      <c r="G571" s="5" t="s">
        <v>573</v>
      </c>
      <c r="H571" s="6">
        <v>44641</v>
      </c>
      <c r="I571" s="6">
        <v>44704</v>
      </c>
      <c r="J571" s="6">
        <v>44726</v>
      </c>
      <c r="K571" s="6">
        <v>44768</v>
      </c>
      <c r="L571" s="6">
        <v>44840</v>
      </c>
      <c r="M571" s="8">
        <v>250000</v>
      </c>
      <c r="N571" s="9">
        <v>0.6</v>
      </c>
      <c r="O571" s="9">
        <v>0</v>
      </c>
      <c r="P571" s="10">
        <f t="shared" si="8"/>
        <v>0</v>
      </c>
      <c r="Q571" s="5" t="s">
        <v>583</v>
      </c>
      <c r="S571" s="11"/>
    </row>
    <row r="572" spans="1:19" x14ac:dyDescent="0.35">
      <c r="A572" s="5">
        <v>900107</v>
      </c>
      <c r="B572" s="7" t="s">
        <v>808</v>
      </c>
      <c r="C572" s="5" t="s">
        <v>5</v>
      </c>
      <c r="D572" s="5" t="s">
        <v>4</v>
      </c>
      <c r="E572" s="5" t="s">
        <v>127</v>
      </c>
      <c r="F572" s="5" t="s">
        <v>546</v>
      </c>
      <c r="G572" s="5" t="s">
        <v>573</v>
      </c>
      <c r="H572" s="6">
        <v>45000</v>
      </c>
      <c r="I572" s="6">
        <v>45063</v>
      </c>
      <c r="J572" s="6">
        <v>45085</v>
      </c>
      <c r="K572" s="6">
        <v>45127</v>
      </c>
      <c r="L572" s="6">
        <v>45199</v>
      </c>
      <c r="M572" s="8">
        <v>450000</v>
      </c>
      <c r="N572" s="9">
        <v>1</v>
      </c>
      <c r="O572" s="9">
        <v>0</v>
      </c>
      <c r="P572" s="10">
        <f t="shared" si="8"/>
        <v>0</v>
      </c>
      <c r="Q572" s="5" t="s">
        <v>623</v>
      </c>
      <c r="S572" s="11"/>
    </row>
    <row r="573" spans="1:19" x14ac:dyDescent="0.35">
      <c r="A573" s="5">
        <v>900194</v>
      </c>
      <c r="B573" s="7" t="s">
        <v>808</v>
      </c>
      <c r="C573" s="5" t="s">
        <v>3</v>
      </c>
      <c r="D573" s="5" t="s">
        <v>4</v>
      </c>
      <c r="E573" s="5" t="s">
        <v>195</v>
      </c>
      <c r="F573" s="5" t="s">
        <v>546</v>
      </c>
      <c r="G573" s="5" t="s">
        <v>573</v>
      </c>
      <c r="H573" s="6">
        <v>44843</v>
      </c>
      <c r="I573" s="6">
        <v>44906</v>
      </c>
      <c r="J573" s="6">
        <v>44928</v>
      </c>
      <c r="K573" s="6">
        <v>44970</v>
      </c>
      <c r="L573" s="6">
        <v>45042</v>
      </c>
      <c r="M573" s="8">
        <v>3200000</v>
      </c>
      <c r="N573" s="9">
        <v>1</v>
      </c>
      <c r="O573" s="9">
        <v>0</v>
      </c>
      <c r="P573" s="10">
        <f t="shared" si="8"/>
        <v>0</v>
      </c>
      <c r="Q573" s="5" t="s">
        <v>623</v>
      </c>
      <c r="S573" s="11"/>
    </row>
    <row r="574" spans="1:19" x14ac:dyDescent="0.35">
      <c r="A574" s="5">
        <v>900195</v>
      </c>
      <c r="B574" s="7" t="s">
        <v>808</v>
      </c>
      <c r="C574" s="5" t="s">
        <v>3</v>
      </c>
      <c r="D574" s="5" t="s">
        <v>4</v>
      </c>
      <c r="E574" s="5" t="s">
        <v>196</v>
      </c>
      <c r="F574" s="5" t="s">
        <v>546</v>
      </c>
      <c r="G574" s="5" t="s">
        <v>573</v>
      </c>
      <c r="H574" s="6">
        <v>44843</v>
      </c>
      <c r="I574" s="6">
        <v>44906</v>
      </c>
      <c r="J574" s="6">
        <v>44928</v>
      </c>
      <c r="K574" s="6">
        <v>44970</v>
      </c>
      <c r="L574" s="6">
        <v>45042</v>
      </c>
      <c r="M574" s="8">
        <v>450000</v>
      </c>
      <c r="N574" s="9">
        <v>0.85</v>
      </c>
      <c r="O574" s="9">
        <v>0</v>
      </c>
      <c r="P574" s="10">
        <f t="shared" si="8"/>
        <v>0</v>
      </c>
      <c r="Q574" s="5" t="s">
        <v>623</v>
      </c>
      <c r="S574" s="11"/>
    </row>
    <row r="575" spans="1:19" x14ac:dyDescent="0.35">
      <c r="A575" s="5">
        <v>900062</v>
      </c>
      <c r="B575" s="7" t="s">
        <v>808</v>
      </c>
      <c r="C575" s="5" t="s">
        <v>5</v>
      </c>
      <c r="D575" s="5" t="s">
        <v>4</v>
      </c>
      <c r="E575" s="5" t="s">
        <v>40</v>
      </c>
      <c r="F575" s="5" t="s">
        <v>554</v>
      </c>
      <c r="G575" s="5" t="s">
        <v>573</v>
      </c>
      <c r="H575" s="6">
        <v>45084</v>
      </c>
      <c r="I575" s="6">
        <v>45147</v>
      </c>
      <c r="J575" s="6">
        <v>45169</v>
      </c>
      <c r="K575" s="6">
        <v>45211</v>
      </c>
      <c r="L575" s="6">
        <v>45283</v>
      </c>
      <c r="M575" s="8">
        <v>520000</v>
      </c>
      <c r="N575" s="9">
        <v>1</v>
      </c>
      <c r="O575" s="9">
        <v>0</v>
      </c>
      <c r="P575" s="10">
        <f t="shared" si="8"/>
        <v>0</v>
      </c>
      <c r="Q575" s="5" t="s">
        <v>592</v>
      </c>
      <c r="S575" s="11"/>
    </row>
    <row r="576" spans="1:19" x14ac:dyDescent="0.35">
      <c r="A576" s="5">
        <v>900237</v>
      </c>
      <c r="B576" s="7" t="s">
        <v>808</v>
      </c>
      <c r="C576" s="5" t="s">
        <v>5</v>
      </c>
      <c r="D576" s="5" t="s">
        <v>4</v>
      </c>
      <c r="E576" s="5" t="s">
        <v>230</v>
      </c>
      <c r="F576" s="5" t="s">
        <v>555</v>
      </c>
      <c r="G576" s="5" t="s">
        <v>573</v>
      </c>
      <c r="H576" s="6">
        <v>44748</v>
      </c>
      <c r="I576" s="6">
        <v>44811</v>
      </c>
      <c r="J576" s="6">
        <v>44833</v>
      </c>
      <c r="K576" s="6">
        <v>44875</v>
      </c>
      <c r="L576" s="6">
        <v>44947</v>
      </c>
      <c r="M576" s="8">
        <v>100000</v>
      </c>
      <c r="N576" s="9">
        <v>0.55000000000000004</v>
      </c>
      <c r="O576" s="9">
        <v>0</v>
      </c>
      <c r="P576" s="10">
        <f t="shared" si="8"/>
        <v>0</v>
      </c>
      <c r="Q576" s="5" t="s">
        <v>695</v>
      </c>
      <c r="S576" s="11"/>
    </row>
    <row r="577" spans="1:19" x14ac:dyDescent="0.35">
      <c r="A577" s="5">
        <v>900359</v>
      </c>
      <c r="B577" s="7" t="s">
        <v>808</v>
      </c>
      <c r="C577" s="5" t="s">
        <v>9</v>
      </c>
      <c r="D577" s="5" t="s">
        <v>4</v>
      </c>
      <c r="E577" s="5" t="s">
        <v>309</v>
      </c>
      <c r="F577" s="5" t="s">
        <v>555</v>
      </c>
      <c r="G577" s="5" t="s">
        <v>573</v>
      </c>
      <c r="H577" s="6">
        <v>44542</v>
      </c>
      <c r="I577" s="6">
        <v>44605</v>
      </c>
      <c r="J577" s="6">
        <v>44627</v>
      </c>
      <c r="K577" s="6">
        <v>44669</v>
      </c>
      <c r="L577" s="6">
        <v>44741</v>
      </c>
      <c r="M577" s="8">
        <v>40000</v>
      </c>
      <c r="N577" s="9">
        <v>1</v>
      </c>
      <c r="O577" s="9">
        <v>0</v>
      </c>
      <c r="P577" s="10">
        <f t="shared" si="8"/>
        <v>0</v>
      </c>
      <c r="Q577" s="5" t="s">
        <v>697</v>
      </c>
      <c r="S577" s="11"/>
    </row>
    <row r="578" spans="1:19" x14ac:dyDescent="0.35">
      <c r="A578" s="5">
        <v>900433</v>
      </c>
      <c r="B578" s="7" t="s">
        <v>808</v>
      </c>
      <c r="C578" s="5" t="s">
        <v>5</v>
      </c>
      <c r="D578" s="5" t="s">
        <v>4</v>
      </c>
      <c r="E578" s="5" t="s">
        <v>362</v>
      </c>
      <c r="F578" s="5" t="s">
        <v>555</v>
      </c>
      <c r="G578" s="5" t="s">
        <v>573</v>
      </c>
      <c r="H578" s="6">
        <v>44423</v>
      </c>
      <c r="I578" s="6">
        <v>44486</v>
      </c>
      <c r="J578" s="6">
        <v>44508</v>
      </c>
      <c r="K578" s="6">
        <v>44550</v>
      </c>
      <c r="L578" s="6">
        <v>44622</v>
      </c>
      <c r="M578" s="8">
        <v>3200000</v>
      </c>
      <c r="N578" s="9">
        <v>1</v>
      </c>
      <c r="O578" s="9">
        <v>0</v>
      </c>
      <c r="P578" s="10">
        <f t="shared" ref="P578:P641" si="9">M578*N578*O578</f>
        <v>0</v>
      </c>
      <c r="Q578" s="5" t="s">
        <v>673</v>
      </c>
      <c r="S578" s="11"/>
    </row>
    <row r="579" spans="1:19" x14ac:dyDescent="0.35">
      <c r="A579" s="5">
        <v>900011</v>
      </c>
      <c r="B579" s="7" t="s">
        <v>808</v>
      </c>
      <c r="C579" s="5" t="s">
        <v>9</v>
      </c>
      <c r="D579" s="5" t="s">
        <v>4</v>
      </c>
      <c r="E579" s="5" t="s">
        <v>40</v>
      </c>
      <c r="F579" s="5" t="s">
        <v>556</v>
      </c>
      <c r="G579" s="5" t="s">
        <v>573</v>
      </c>
      <c r="H579" s="6">
        <v>45203</v>
      </c>
      <c r="I579" s="6">
        <v>45266</v>
      </c>
      <c r="J579" s="6">
        <v>45288</v>
      </c>
      <c r="K579" s="6">
        <v>45330</v>
      </c>
      <c r="L579" s="6">
        <v>45402</v>
      </c>
      <c r="M579" s="8">
        <v>666250</v>
      </c>
      <c r="N579" s="9">
        <v>0.6</v>
      </c>
      <c r="O579" s="9">
        <v>0</v>
      </c>
      <c r="P579" s="10">
        <f t="shared" si="9"/>
        <v>0</v>
      </c>
      <c r="Q579" s="5" t="s">
        <v>700</v>
      </c>
      <c r="S579" s="11"/>
    </row>
    <row r="580" spans="1:19" x14ac:dyDescent="0.35">
      <c r="A580" s="5">
        <v>900029</v>
      </c>
      <c r="B580" s="7" t="s">
        <v>808</v>
      </c>
      <c r="C580" s="5" t="s">
        <v>9</v>
      </c>
      <c r="D580" s="5" t="s">
        <v>4</v>
      </c>
      <c r="E580" s="5" t="s">
        <v>30</v>
      </c>
      <c r="F580" s="5" t="s">
        <v>556</v>
      </c>
      <c r="G580" s="5" t="s">
        <v>573</v>
      </c>
      <c r="H580" s="6">
        <v>45175</v>
      </c>
      <c r="I580" s="6">
        <v>45238</v>
      </c>
      <c r="J580" s="6">
        <v>45260</v>
      </c>
      <c r="K580" s="6">
        <v>45302</v>
      </c>
      <c r="L580" s="6">
        <v>45374</v>
      </c>
      <c r="M580" s="8">
        <v>180000</v>
      </c>
      <c r="N580" s="9">
        <v>0.85</v>
      </c>
      <c r="O580" s="9">
        <v>0</v>
      </c>
      <c r="P580" s="10">
        <f t="shared" si="9"/>
        <v>0</v>
      </c>
      <c r="Q580" s="5" t="s">
        <v>700</v>
      </c>
      <c r="S580" s="11"/>
    </row>
    <row r="581" spans="1:19" x14ac:dyDescent="0.35">
      <c r="A581" s="5">
        <v>900042</v>
      </c>
      <c r="B581" s="7" t="s">
        <v>808</v>
      </c>
      <c r="C581" s="5" t="s">
        <v>9</v>
      </c>
      <c r="D581" s="5" t="s">
        <v>4</v>
      </c>
      <c r="E581" s="5" t="s">
        <v>69</v>
      </c>
      <c r="F581" s="5" t="s">
        <v>556</v>
      </c>
      <c r="G581" s="5" t="s">
        <v>573</v>
      </c>
      <c r="H581" s="6">
        <v>45139</v>
      </c>
      <c r="I581" s="6">
        <v>45202</v>
      </c>
      <c r="J581" s="6">
        <v>45224</v>
      </c>
      <c r="K581" s="6">
        <v>45266</v>
      </c>
      <c r="L581" s="6">
        <v>45338</v>
      </c>
      <c r="M581" s="8">
        <v>180000</v>
      </c>
      <c r="N581" s="9">
        <v>1</v>
      </c>
      <c r="O581" s="9">
        <v>0</v>
      </c>
      <c r="P581" s="10">
        <f t="shared" si="9"/>
        <v>0</v>
      </c>
      <c r="Q581" s="5" t="s">
        <v>700</v>
      </c>
      <c r="S581" s="11"/>
    </row>
    <row r="582" spans="1:19" x14ac:dyDescent="0.35">
      <c r="A582" s="5">
        <v>900281</v>
      </c>
      <c r="B582" s="7" t="s">
        <v>808</v>
      </c>
      <c r="C582" s="5" t="s">
        <v>9</v>
      </c>
      <c r="D582" s="5" t="s">
        <v>4</v>
      </c>
      <c r="E582" s="5" t="s">
        <v>258</v>
      </c>
      <c r="F582" s="5" t="s">
        <v>556</v>
      </c>
      <c r="G582" s="5" t="s">
        <v>573</v>
      </c>
      <c r="H582" s="6">
        <v>44670</v>
      </c>
      <c r="I582" s="6">
        <v>44733</v>
      </c>
      <c r="J582" s="6">
        <v>44755</v>
      </c>
      <c r="K582" s="6">
        <v>44797</v>
      </c>
      <c r="L582" s="6">
        <v>44869</v>
      </c>
      <c r="M582" s="8">
        <v>666250</v>
      </c>
      <c r="N582" s="9">
        <v>1</v>
      </c>
      <c r="O582" s="9">
        <v>0</v>
      </c>
      <c r="P582" s="10">
        <f t="shared" si="9"/>
        <v>0</v>
      </c>
      <c r="Q582" s="5" t="s">
        <v>701</v>
      </c>
      <c r="S582" s="11"/>
    </row>
    <row r="583" spans="1:19" x14ac:dyDescent="0.35">
      <c r="A583" s="5">
        <v>900352</v>
      </c>
      <c r="B583" s="7" t="s">
        <v>808</v>
      </c>
      <c r="C583" s="5" t="s">
        <v>8</v>
      </c>
      <c r="D583" s="5" t="s">
        <v>4</v>
      </c>
      <c r="E583" s="5" t="s">
        <v>87</v>
      </c>
      <c r="F583" s="5" t="s">
        <v>556</v>
      </c>
      <c r="G583" s="5" t="s">
        <v>573</v>
      </c>
      <c r="H583" s="6">
        <v>44557</v>
      </c>
      <c r="I583" s="6">
        <v>44620</v>
      </c>
      <c r="J583" s="6">
        <v>44642</v>
      </c>
      <c r="K583" s="6">
        <v>44684</v>
      </c>
      <c r="L583" s="6">
        <v>44756</v>
      </c>
      <c r="M583" s="8">
        <v>1000000</v>
      </c>
      <c r="N583" s="9">
        <v>0.6</v>
      </c>
      <c r="O583" s="9">
        <v>0</v>
      </c>
      <c r="P583" s="10">
        <f t="shared" si="9"/>
        <v>0</v>
      </c>
      <c r="Q583" s="5" t="s">
        <v>702</v>
      </c>
      <c r="S583" s="11"/>
    </row>
    <row r="584" spans="1:19" x14ac:dyDescent="0.35">
      <c r="A584" s="5">
        <v>900548</v>
      </c>
      <c r="B584" s="7" t="s">
        <v>808</v>
      </c>
      <c r="C584" s="5" t="s">
        <v>9</v>
      </c>
      <c r="D584" s="5" t="s">
        <v>4</v>
      </c>
      <c r="E584" s="5" t="s">
        <v>329</v>
      </c>
      <c r="F584" s="5" t="s">
        <v>556</v>
      </c>
      <c r="G584" s="5" t="s">
        <v>573</v>
      </c>
      <c r="H584" s="6">
        <v>44167</v>
      </c>
      <c r="I584" s="6">
        <v>44230</v>
      </c>
      <c r="J584" s="6">
        <v>44252</v>
      </c>
      <c r="K584" s="6">
        <v>44294</v>
      </c>
      <c r="L584" s="6">
        <v>44366</v>
      </c>
      <c r="M584" s="8">
        <v>270000</v>
      </c>
      <c r="N584" s="9">
        <v>0.55000000000000004</v>
      </c>
      <c r="O584" s="9">
        <v>0</v>
      </c>
      <c r="P584" s="10">
        <f t="shared" si="9"/>
        <v>0</v>
      </c>
      <c r="Q584" s="5" t="s">
        <v>603</v>
      </c>
      <c r="S584" s="11"/>
    </row>
    <row r="585" spans="1:19" x14ac:dyDescent="0.35">
      <c r="A585" s="5">
        <v>900549</v>
      </c>
      <c r="B585" s="7" t="s">
        <v>808</v>
      </c>
      <c r="C585" s="5" t="s">
        <v>9</v>
      </c>
      <c r="D585" s="5" t="s">
        <v>4</v>
      </c>
      <c r="E585" s="5" t="s">
        <v>329</v>
      </c>
      <c r="F585" s="5" t="s">
        <v>556</v>
      </c>
      <c r="G585" s="5" t="s">
        <v>573</v>
      </c>
      <c r="H585" s="6">
        <v>44167</v>
      </c>
      <c r="I585" s="6">
        <v>44230</v>
      </c>
      <c r="J585" s="6">
        <v>44252</v>
      </c>
      <c r="K585" s="6">
        <v>44294</v>
      </c>
      <c r="L585" s="6">
        <v>44366</v>
      </c>
      <c r="M585" s="8">
        <v>270000</v>
      </c>
      <c r="N585" s="9">
        <v>1</v>
      </c>
      <c r="O585" s="9">
        <v>0</v>
      </c>
      <c r="P585" s="10">
        <f t="shared" si="9"/>
        <v>0</v>
      </c>
      <c r="Q585" s="5" t="s">
        <v>603</v>
      </c>
      <c r="S585" s="11"/>
    </row>
    <row r="586" spans="1:19" x14ac:dyDescent="0.35">
      <c r="A586" s="5">
        <v>900049</v>
      </c>
      <c r="B586" s="7" t="s">
        <v>808</v>
      </c>
      <c r="C586" s="5" t="s">
        <v>9</v>
      </c>
      <c r="D586" s="5" t="s">
        <v>4</v>
      </c>
      <c r="E586" s="5" t="s">
        <v>76</v>
      </c>
      <c r="F586" s="5" t="s">
        <v>557</v>
      </c>
      <c r="G586" s="5" t="s">
        <v>573</v>
      </c>
      <c r="H586" s="6">
        <v>45117</v>
      </c>
      <c r="I586" s="6">
        <v>45180</v>
      </c>
      <c r="J586" s="6">
        <v>45202</v>
      </c>
      <c r="K586" s="6">
        <v>45244</v>
      </c>
      <c r="L586" s="6">
        <v>45316</v>
      </c>
      <c r="M586" s="8">
        <v>0</v>
      </c>
      <c r="N586" s="9">
        <v>0.55000000000000004</v>
      </c>
      <c r="O586" s="9">
        <v>0</v>
      </c>
      <c r="P586" s="10">
        <f t="shared" si="9"/>
        <v>0</v>
      </c>
      <c r="Q586" s="5" t="s">
        <v>692</v>
      </c>
      <c r="S586" s="11"/>
    </row>
    <row r="587" spans="1:19" x14ac:dyDescent="0.35">
      <c r="A587" s="5">
        <v>900222</v>
      </c>
      <c r="B587" s="7" t="s">
        <v>808</v>
      </c>
      <c r="C587" s="5" t="s">
        <v>7</v>
      </c>
      <c r="D587" s="5" t="s">
        <v>4</v>
      </c>
      <c r="E587" s="5" t="s">
        <v>181</v>
      </c>
      <c r="F587" s="5" t="s">
        <v>557</v>
      </c>
      <c r="G587" s="5" t="s">
        <v>573</v>
      </c>
      <c r="H587" s="6">
        <v>44782</v>
      </c>
      <c r="I587" s="6">
        <v>44845</v>
      </c>
      <c r="J587" s="6">
        <v>44867</v>
      </c>
      <c r="K587" s="6">
        <v>44909</v>
      </c>
      <c r="L587" s="6">
        <v>44981</v>
      </c>
      <c r="M587" s="8">
        <v>180000</v>
      </c>
      <c r="N587" s="9">
        <v>0.55000000000000004</v>
      </c>
      <c r="O587" s="9">
        <v>0</v>
      </c>
      <c r="P587" s="10">
        <f t="shared" si="9"/>
        <v>0</v>
      </c>
      <c r="Q587" s="5" t="s">
        <v>675</v>
      </c>
      <c r="S587" s="11"/>
    </row>
    <row r="588" spans="1:19" x14ac:dyDescent="0.35">
      <c r="A588" s="5">
        <v>900533</v>
      </c>
      <c r="B588" s="7" t="s">
        <v>808</v>
      </c>
      <c r="C588" s="5" t="s">
        <v>5</v>
      </c>
      <c r="D588" s="5" t="s">
        <v>4</v>
      </c>
      <c r="E588" s="5" t="s">
        <v>428</v>
      </c>
      <c r="F588" s="5" t="s">
        <v>558</v>
      </c>
      <c r="G588" s="5" t="s">
        <v>573</v>
      </c>
      <c r="H588" s="6">
        <v>44192</v>
      </c>
      <c r="I588" s="6">
        <v>44255</v>
      </c>
      <c r="J588" s="6">
        <v>44277</v>
      </c>
      <c r="K588" s="6">
        <v>44319</v>
      </c>
      <c r="L588" s="6">
        <v>44391</v>
      </c>
      <c r="M588" s="8">
        <v>400000</v>
      </c>
      <c r="N588" s="9">
        <v>0.6</v>
      </c>
      <c r="O588" s="9">
        <v>0</v>
      </c>
      <c r="P588" s="10">
        <f t="shared" si="9"/>
        <v>0</v>
      </c>
      <c r="Q588" s="5" t="s">
        <v>692</v>
      </c>
      <c r="S588" s="11"/>
    </row>
    <row r="589" spans="1:19" x14ac:dyDescent="0.35">
      <c r="A589" s="5">
        <v>900471</v>
      </c>
      <c r="B589" s="7" t="s">
        <v>808</v>
      </c>
      <c r="C589" s="5" t="s">
        <v>9</v>
      </c>
      <c r="D589" s="5" t="s">
        <v>4</v>
      </c>
      <c r="E589" s="5" t="s">
        <v>385</v>
      </c>
      <c r="F589" s="5" t="s">
        <v>558</v>
      </c>
      <c r="G589" s="5" t="s">
        <v>573</v>
      </c>
      <c r="H589" s="6">
        <v>44335</v>
      </c>
      <c r="I589" s="6">
        <v>44398</v>
      </c>
      <c r="J589" s="6">
        <v>44420</v>
      </c>
      <c r="K589" s="6">
        <v>44462</v>
      </c>
      <c r="L589" s="6">
        <v>44534</v>
      </c>
      <c r="M589" s="8">
        <v>1</v>
      </c>
      <c r="N589" s="9">
        <v>0.6</v>
      </c>
      <c r="O589" s="9">
        <v>0</v>
      </c>
      <c r="P589" s="10">
        <f t="shared" si="9"/>
        <v>0</v>
      </c>
      <c r="Q589" s="5" t="s">
        <v>695</v>
      </c>
      <c r="S589" s="11"/>
    </row>
    <row r="590" spans="1:19" x14ac:dyDescent="0.35">
      <c r="A590" s="5">
        <v>900476</v>
      </c>
      <c r="B590" s="7" t="s">
        <v>808</v>
      </c>
      <c r="C590" s="5" t="s">
        <v>9</v>
      </c>
      <c r="D590" s="5" t="s">
        <v>4</v>
      </c>
      <c r="E590" s="5" t="s">
        <v>389</v>
      </c>
      <c r="F590" s="5" t="s">
        <v>558</v>
      </c>
      <c r="G590" s="5" t="s">
        <v>573</v>
      </c>
      <c r="H590" s="6">
        <v>44322</v>
      </c>
      <c r="I590" s="6">
        <v>44385</v>
      </c>
      <c r="J590" s="6">
        <v>44407</v>
      </c>
      <c r="K590" s="6">
        <v>44449</v>
      </c>
      <c r="L590" s="6">
        <v>44521</v>
      </c>
      <c r="M590" s="8">
        <v>900000</v>
      </c>
      <c r="N590" s="9">
        <v>1</v>
      </c>
      <c r="O590" s="9">
        <v>0</v>
      </c>
      <c r="P590" s="10">
        <f t="shared" si="9"/>
        <v>0</v>
      </c>
      <c r="Q590" s="5" t="s">
        <v>611</v>
      </c>
      <c r="S590" s="11"/>
    </row>
    <row r="591" spans="1:19" x14ac:dyDescent="0.35">
      <c r="A591" s="5">
        <v>900030</v>
      </c>
      <c r="B591" s="7" t="s">
        <v>808</v>
      </c>
      <c r="C591" s="5" t="s">
        <v>9</v>
      </c>
      <c r="D591" s="5" t="s">
        <v>4</v>
      </c>
      <c r="E591" s="5" t="s">
        <v>58</v>
      </c>
      <c r="F591" s="5" t="s">
        <v>559</v>
      </c>
      <c r="G591" s="5" t="s">
        <v>573</v>
      </c>
      <c r="H591" s="6">
        <v>45169</v>
      </c>
      <c r="I591" s="6">
        <v>45232</v>
      </c>
      <c r="J591" s="6">
        <v>45254</v>
      </c>
      <c r="K591" s="6">
        <v>45296</v>
      </c>
      <c r="L591" s="6">
        <v>45368</v>
      </c>
      <c r="M591" s="8">
        <v>2125000</v>
      </c>
      <c r="N591" s="9">
        <v>0.6</v>
      </c>
      <c r="O591" s="9">
        <v>0</v>
      </c>
      <c r="P591" s="10">
        <f t="shared" si="9"/>
        <v>0</v>
      </c>
      <c r="Q591" s="5" t="s">
        <v>583</v>
      </c>
      <c r="S591" s="11"/>
    </row>
    <row r="592" spans="1:19" x14ac:dyDescent="0.35">
      <c r="A592" s="5">
        <v>900055</v>
      </c>
      <c r="B592" s="7" t="s">
        <v>808</v>
      </c>
      <c r="C592" s="5" t="s">
        <v>9</v>
      </c>
      <c r="D592" s="5" t="s">
        <v>4</v>
      </c>
      <c r="E592" s="5" t="s">
        <v>82</v>
      </c>
      <c r="F592" s="5" t="s">
        <v>562</v>
      </c>
      <c r="G592" s="5" t="s">
        <v>573</v>
      </c>
      <c r="H592" s="6">
        <v>45102</v>
      </c>
      <c r="I592" s="6">
        <v>45165</v>
      </c>
      <c r="J592" s="6">
        <v>45187</v>
      </c>
      <c r="K592" s="6">
        <v>45229</v>
      </c>
      <c r="L592" s="6">
        <v>45301</v>
      </c>
      <c r="M592" s="8">
        <v>90000</v>
      </c>
      <c r="N592" s="9">
        <v>0.55000000000000004</v>
      </c>
      <c r="O592" s="9">
        <v>0</v>
      </c>
      <c r="P592" s="10">
        <f t="shared" si="9"/>
        <v>0</v>
      </c>
      <c r="Q592" s="5" t="s">
        <v>602</v>
      </c>
      <c r="S592" s="11"/>
    </row>
    <row r="593" spans="1:19" x14ac:dyDescent="0.35">
      <c r="A593" s="5">
        <v>900229</v>
      </c>
      <c r="B593" s="7" t="s">
        <v>808</v>
      </c>
      <c r="C593" s="5" t="s">
        <v>5</v>
      </c>
      <c r="D593" s="5" t="s">
        <v>4</v>
      </c>
      <c r="E593" s="5" t="s">
        <v>58</v>
      </c>
      <c r="F593" s="5" t="s">
        <v>562</v>
      </c>
      <c r="G593" s="5" t="s">
        <v>573</v>
      </c>
      <c r="H593" s="6">
        <v>44769</v>
      </c>
      <c r="I593" s="6">
        <v>44832</v>
      </c>
      <c r="J593" s="6">
        <v>44854</v>
      </c>
      <c r="K593" s="6">
        <v>44896</v>
      </c>
      <c r="L593" s="6">
        <v>44968</v>
      </c>
      <c r="M593" s="8">
        <v>0</v>
      </c>
      <c r="N593" s="9">
        <v>1</v>
      </c>
      <c r="O593" s="9">
        <v>0</v>
      </c>
      <c r="P593" s="10">
        <f t="shared" si="9"/>
        <v>0</v>
      </c>
      <c r="Q593" s="5" t="s">
        <v>673</v>
      </c>
      <c r="S593" s="11"/>
    </row>
    <row r="594" spans="1:19" x14ac:dyDescent="0.35">
      <c r="A594" s="5">
        <v>900235</v>
      </c>
      <c r="B594" s="7" t="s">
        <v>808</v>
      </c>
      <c r="C594" s="5" t="s">
        <v>5</v>
      </c>
      <c r="D594" s="5" t="s">
        <v>4</v>
      </c>
      <c r="E594" s="5" t="s">
        <v>228</v>
      </c>
      <c r="F594" s="5" t="s">
        <v>562</v>
      </c>
      <c r="G594" s="5" t="s">
        <v>573</v>
      </c>
      <c r="H594" s="6">
        <v>44754</v>
      </c>
      <c r="I594" s="6">
        <v>44817</v>
      </c>
      <c r="J594" s="6">
        <v>44839</v>
      </c>
      <c r="K594" s="6">
        <v>44881</v>
      </c>
      <c r="L594" s="6">
        <v>44953</v>
      </c>
      <c r="M594" s="8">
        <v>90000</v>
      </c>
      <c r="N594" s="9">
        <v>0.85</v>
      </c>
      <c r="O594" s="9">
        <v>0</v>
      </c>
      <c r="P594" s="10">
        <f t="shared" si="9"/>
        <v>0</v>
      </c>
      <c r="Q594" s="5" t="s">
        <v>642</v>
      </c>
      <c r="S594" s="11"/>
    </row>
    <row r="595" spans="1:19" x14ac:dyDescent="0.35">
      <c r="A595" s="5">
        <v>900520</v>
      </c>
      <c r="B595" s="7" t="s">
        <v>808</v>
      </c>
      <c r="C595" s="5" t="s">
        <v>9</v>
      </c>
      <c r="D595" s="5" t="s">
        <v>4</v>
      </c>
      <c r="E595" s="5" t="s">
        <v>254</v>
      </c>
      <c r="F595" s="5" t="s">
        <v>563</v>
      </c>
      <c r="G595" s="5" t="s">
        <v>573</v>
      </c>
      <c r="H595" s="6">
        <v>44217</v>
      </c>
      <c r="I595" s="6">
        <v>44280</v>
      </c>
      <c r="J595" s="6">
        <v>44302</v>
      </c>
      <c r="K595" s="6">
        <v>44344</v>
      </c>
      <c r="L595" s="6">
        <v>44416</v>
      </c>
      <c r="M595" s="8">
        <v>540000</v>
      </c>
      <c r="N595" s="9">
        <v>1</v>
      </c>
      <c r="O595" s="9">
        <v>0</v>
      </c>
      <c r="P595" s="10">
        <f t="shared" si="9"/>
        <v>0</v>
      </c>
      <c r="Q595" s="5" t="s">
        <v>692</v>
      </c>
      <c r="S595" s="11"/>
    </row>
    <row r="596" spans="1:19" x14ac:dyDescent="0.35">
      <c r="A596" s="5">
        <v>900053</v>
      </c>
      <c r="B596" s="7" t="s">
        <v>808</v>
      </c>
      <c r="C596" s="5" t="s">
        <v>8</v>
      </c>
      <c r="D596" s="5" t="s">
        <v>4</v>
      </c>
      <c r="E596" s="5" t="s">
        <v>80</v>
      </c>
      <c r="F596" s="5" t="s">
        <v>552</v>
      </c>
      <c r="G596" s="5" t="s">
        <v>574</v>
      </c>
      <c r="H596" s="6">
        <v>45104</v>
      </c>
      <c r="I596" s="6">
        <v>45167</v>
      </c>
      <c r="J596" s="6">
        <v>45189</v>
      </c>
      <c r="K596" s="6">
        <v>45231</v>
      </c>
      <c r="L596" s="6">
        <v>45303</v>
      </c>
      <c r="M596" s="8">
        <v>100000</v>
      </c>
      <c r="N596" s="9">
        <v>0.6</v>
      </c>
      <c r="O596" s="9">
        <v>0</v>
      </c>
      <c r="P596" s="10">
        <f t="shared" si="9"/>
        <v>0</v>
      </c>
      <c r="Q596" s="5" t="s">
        <v>748</v>
      </c>
      <c r="S596" s="11"/>
    </row>
    <row r="597" spans="1:19" x14ac:dyDescent="0.35">
      <c r="A597" s="5">
        <v>900061</v>
      </c>
      <c r="B597" s="7" t="s">
        <v>808</v>
      </c>
      <c r="C597" s="5" t="s">
        <v>5</v>
      </c>
      <c r="D597" s="5" t="s">
        <v>4</v>
      </c>
      <c r="E597" s="5" t="s">
        <v>88</v>
      </c>
      <c r="F597" s="5" t="s">
        <v>555</v>
      </c>
      <c r="G597" s="5" t="s">
        <v>574</v>
      </c>
      <c r="H597" s="6">
        <v>45090</v>
      </c>
      <c r="I597" s="6">
        <v>45153</v>
      </c>
      <c r="J597" s="6">
        <v>45175</v>
      </c>
      <c r="K597" s="6">
        <v>45217</v>
      </c>
      <c r="L597" s="6">
        <v>45289</v>
      </c>
      <c r="M597" s="8">
        <v>869250</v>
      </c>
      <c r="N597" s="9">
        <v>0.55000000000000004</v>
      </c>
      <c r="O597" s="9">
        <v>0</v>
      </c>
      <c r="P597" s="10">
        <f t="shared" si="9"/>
        <v>0</v>
      </c>
      <c r="Q597" s="5" t="s">
        <v>705</v>
      </c>
      <c r="S597" s="11"/>
    </row>
    <row r="598" spans="1:19" x14ac:dyDescent="0.35">
      <c r="A598" s="5">
        <v>900189</v>
      </c>
      <c r="B598" s="7" t="s">
        <v>808</v>
      </c>
      <c r="C598" s="5" t="s">
        <v>3</v>
      </c>
      <c r="D598" s="5" t="s">
        <v>4</v>
      </c>
      <c r="E598" s="5" t="s">
        <v>101</v>
      </c>
      <c r="F598" s="5" t="s">
        <v>545</v>
      </c>
      <c r="G598" s="5" t="s">
        <v>575</v>
      </c>
      <c r="H598" s="6">
        <v>44851</v>
      </c>
      <c r="I598" s="6">
        <v>44914</v>
      </c>
      <c r="J598" s="6">
        <v>44936</v>
      </c>
      <c r="K598" s="6">
        <v>44978</v>
      </c>
      <c r="L598" s="6">
        <v>45050</v>
      </c>
      <c r="M598" s="8">
        <v>270000</v>
      </c>
      <c r="N598" s="9">
        <v>0.55000000000000004</v>
      </c>
      <c r="O598" s="9">
        <v>0</v>
      </c>
      <c r="P598" s="10">
        <f t="shared" si="9"/>
        <v>0</v>
      </c>
      <c r="Q598" s="5" t="s">
        <v>583</v>
      </c>
      <c r="S598" s="11"/>
    </row>
    <row r="599" spans="1:19" x14ac:dyDescent="0.35">
      <c r="A599" s="5">
        <v>900394</v>
      </c>
      <c r="B599" s="7" t="s">
        <v>808</v>
      </c>
      <c r="C599" s="5" t="s">
        <v>8</v>
      </c>
      <c r="D599" s="5" t="s">
        <v>4</v>
      </c>
      <c r="E599" s="5" t="s">
        <v>335</v>
      </c>
      <c r="F599" s="5" t="s">
        <v>556</v>
      </c>
      <c r="G599" s="5" t="s">
        <v>575</v>
      </c>
      <c r="H599" s="6">
        <v>44494</v>
      </c>
      <c r="I599" s="6">
        <v>44557</v>
      </c>
      <c r="J599" s="6">
        <v>44579</v>
      </c>
      <c r="K599" s="6">
        <v>44621</v>
      </c>
      <c r="L599" s="6">
        <v>44693</v>
      </c>
      <c r="M599" s="8">
        <v>0</v>
      </c>
      <c r="N599" s="9">
        <v>0.6</v>
      </c>
      <c r="O599" s="9">
        <v>0</v>
      </c>
      <c r="P599" s="10">
        <f t="shared" si="9"/>
        <v>0</v>
      </c>
      <c r="Q599" s="5" t="s">
        <v>583</v>
      </c>
      <c r="S599" s="11"/>
    </row>
    <row r="600" spans="1:19" x14ac:dyDescent="0.35">
      <c r="A600" s="5">
        <v>900258</v>
      </c>
      <c r="B600" s="7" t="s">
        <v>808</v>
      </c>
      <c r="C600" s="5" t="s">
        <v>3</v>
      </c>
      <c r="D600" s="5" t="s">
        <v>4</v>
      </c>
      <c r="E600" s="5" t="s">
        <v>242</v>
      </c>
      <c r="F600" s="5" t="s">
        <v>556</v>
      </c>
      <c r="G600" s="5" t="s">
        <v>575</v>
      </c>
      <c r="H600" s="6">
        <v>44707</v>
      </c>
      <c r="I600" s="6">
        <v>44770</v>
      </c>
      <c r="J600" s="6">
        <v>44792</v>
      </c>
      <c r="K600" s="6">
        <v>44834</v>
      </c>
      <c r="L600" s="6">
        <v>44906</v>
      </c>
      <c r="M600" s="8">
        <v>315000</v>
      </c>
      <c r="N600" s="9">
        <v>0.85</v>
      </c>
      <c r="O600" s="9">
        <v>0</v>
      </c>
      <c r="P600" s="10">
        <f t="shared" si="9"/>
        <v>0</v>
      </c>
      <c r="Q600" s="5" t="s">
        <v>583</v>
      </c>
      <c r="S600" s="11"/>
    </row>
    <row r="601" spans="1:19" x14ac:dyDescent="0.35">
      <c r="A601" s="5">
        <v>900002</v>
      </c>
      <c r="B601" s="7" t="s">
        <v>808</v>
      </c>
      <c r="C601" s="5" t="s">
        <v>5</v>
      </c>
      <c r="D601" s="5" t="s">
        <v>4</v>
      </c>
      <c r="E601" s="5" t="s">
        <v>31</v>
      </c>
      <c r="F601" s="5" t="s">
        <v>558</v>
      </c>
      <c r="G601" s="5" t="s">
        <v>575</v>
      </c>
      <c r="H601" s="6">
        <v>45235</v>
      </c>
      <c r="I601" s="6">
        <v>45298</v>
      </c>
      <c r="J601" s="6">
        <v>45320</v>
      </c>
      <c r="K601" s="6">
        <v>45362</v>
      </c>
      <c r="L601" s="6">
        <v>45434</v>
      </c>
      <c r="M601" s="8">
        <v>1000000</v>
      </c>
      <c r="N601" s="9">
        <v>1</v>
      </c>
      <c r="O601" s="9">
        <v>0</v>
      </c>
      <c r="P601" s="10">
        <f t="shared" si="9"/>
        <v>0</v>
      </c>
      <c r="Q601" s="5" t="s">
        <v>588</v>
      </c>
      <c r="S601" s="11"/>
    </row>
    <row r="602" spans="1:19" x14ac:dyDescent="0.35">
      <c r="A602" s="5">
        <v>900341</v>
      </c>
      <c r="B602" s="7" t="s">
        <v>808</v>
      </c>
      <c r="C602" s="5" t="s">
        <v>8</v>
      </c>
      <c r="D602" s="5" t="s">
        <v>4</v>
      </c>
      <c r="E602" s="5" t="s">
        <v>163</v>
      </c>
      <c r="F602" s="5" t="s">
        <v>561</v>
      </c>
      <c r="G602" s="5" t="s">
        <v>575</v>
      </c>
      <c r="H602" s="6">
        <v>44573</v>
      </c>
      <c r="I602" s="6">
        <v>44636</v>
      </c>
      <c r="J602" s="6">
        <v>44658</v>
      </c>
      <c r="K602" s="6">
        <v>44700</v>
      </c>
      <c r="L602" s="6">
        <v>44772</v>
      </c>
      <c r="M602" s="8">
        <v>900000</v>
      </c>
      <c r="N602" s="9">
        <v>0.55000000000000004</v>
      </c>
      <c r="O602" s="9">
        <v>0</v>
      </c>
      <c r="P602" s="10">
        <f t="shared" si="9"/>
        <v>0</v>
      </c>
      <c r="Q602" s="5" t="s">
        <v>586</v>
      </c>
      <c r="S602" s="11"/>
    </row>
    <row r="603" spans="1:19" x14ac:dyDescent="0.35">
      <c r="A603" s="5">
        <v>900116</v>
      </c>
      <c r="B603" s="7" t="s">
        <v>808</v>
      </c>
      <c r="C603" s="5" t="s">
        <v>5</v>
      </c>
      <c r="D603" s="5" t="s">
        <v>4</v>
      </c>
      <c r="E603" s="5" t="s">
        <v>135</v>
      </c>
      <c r="F603" s="5" t="s">
        <v>562</v>
      </c>
      <c r="G603" s="5" t="s">
        <v>575</v>
      </c>
      <c r="H603" s="6">
        <v>44965</v>
      </c>
      <c r="I603" s="6">
        <v>45028</v>
      </c>
      <c r="J603" s="6">
        <v>45050</v>
      </c>
      <c r="K603" s="6">
        <v>45092</v>
      </c>
      <c r="L603" s="6">
        <v>45164</v>
      </c>
      <c r="M603" s="8">
        <v>900000</v>
      </c>
      <c r="N603" s="9">
        <v>0.6</v>
      </c>
      <c r="O603" s="9">
        <v>0</v>
      </c>
      <c r="P603" s="10">
        <f t="shared" si="9"/>
        <v>0</v>
      </c>
      <c r="Q603" s="5" t="s">
        <v>583</v>
      </c>
      <c r="S603" s="11"/>
    </row>
    <row r="604" spans="1:19" x14ac:dyDescent="0.35">
      <c r="A604" s="5">
        <v>900246</v>
      </c>
      <c r="B604" s="7" t="s">
        <v>808</v>
      </c>
      <c r="C604" s="5" t="s">
        <v>5</v>
      </c>
      <c r="D604" s="5" t="s">
        <v>4</v>
      </c>
      <c r="E604" s="5" t="s">
        <v>58</v>
      </c>
      <c r="F604" s="5" t="s">
        <v>562</v>
      </c>
      <c r="G604" s="5" t="s">
        <v>575</v>
      </c>
      <c r="H604" s="6">
        <v>44731</v>
      </c>
      <c r="I604" s="6">
        <v>44794</v>
      </c>
      <c r="J604" s="6">
        <v>44816</v>
      </c>
      <c r="K604" s="6">
        <v>44858</v>
      </c>
      <c r="L604" s="6">
        <v>44930</v>
      </c>
      <c r="M604" s="8">
        <v>900000</v>
      </c>
      <c r="N604" s="9">
        <v>1</v>
      </c>
      <c r="O604" s="9">
        <v>0</v>
      </c>
      <c r="P604" s="10">
        <f t="shared" si="9"/>
        <v>0</v>
      </c>
      <c r="Q604" s="5" t="s">
        <v>583</v>
      </c>
      <c r="S604" s="11"/>
    </row>
    <row r="605" spans="1:19" x14ac:dyDescent="0.35">
      <c r="A605" s="5">
        <v>900442</v>
      </c>
      <c r="B605" s="7" t="s">
        <v>808</v>
      </c>
      <c r="C605" s="5" t="s">
        <v>3</v>
      </c>
      <c r="D605" s="5" t="s">
        <v>4</v>
      </c>
      <c r="E605" s="5" t="s">
        <v>367</v>
      </c>
      <c r="F605" s="5" t="s">
        <v>563</v>
      </c>
      <c r="G605" s="5" t="s">
        <v>575</v>
      </c>
      <c r="H605" s="6">
        <v>44402</v>
      </c>
      <c r="I605" s="6">
        <v>44465</v>
      </c>
      <c r="J605" s="6">
        <v>44487</v>
      </c>
      <c r="K605" s="6">
        <v>44529</v>
      </c>
      <c r="L605" s="6">
        <v>44601</v>
      </c>
      <c r="M605" s="8">
        <v>1000000</v>
      </c>
      <c r="N605" s="9">
        <v>1</v>
      </c>
      <c r="O605" s="9">
        <v>0</v>
      </c>
      <c r="P605" s="10">
        <f t="shared" si="9"/>
        <v>0</v>
      </c>
      <c r="Q605" s="5" t="s">
        <v>583</v>
      </c>
      <c r="S605" s="11"/>
    </row>
    <row r="606" spans="1:19" x14ac:dyDescent="0.35">
      <c r="A606" s="5">
        <v>900184</v>
      </c>
      <c r="B606" s="7" t="s">
        <v>808</v>
      </c>
      <c r="C606" s="5" t="s">
        <v>8</v>
      </c>
      <c r="D606" s="5" t="s">
        <v>4</v>
      </c>
      <c r="E606" s="5" t="s">
        <v>186</v>
      </c>
      <c r="F606" s="5" t="s">
        <v>548</v>
      </c>
      <c r="G606" s="5" t="s">
        <v>576</v>
      </c>
      <c r="H606" s="6">
        <v>44860</v>
      </c>
      <c r="I606" s="6">
        <v>44923</v>
      </c>
      <c r="J606" s="6">
        <v>44945</v>
      </c>
      <c r="K606" s="6">
        <v>44987</v>
      </c>
      <c r="L606" s="6">
        <v>45059</v>
      </c>
      <c r="M606" s="8">
        <v>200000</v>
      </c>
      <c r="N606" s="9">
        <v>0.85</v>
      </c>
      <c r="O606" s="9">
        <v>0</v>
      </c>
      <c r="P606" s="10">
        <f t="shared" si="9"/>
        <v>0</v>
      </c>
      <c r="Q606" s="5" t="s">
        <v>592</v>
      </c>
      <c r="S606" s="11"/>
    </row>
    <row r="607" spans="1:19" x14ac:dyDescent="0.35">
      <c r="A607" s="5">
        <v>900070</v>
      </c>
      <c r="B607" s="7" t="s">
        <v>808</v>
      </c>
      <c r="C607" s="5" t="s">
        <v>8</v>
      </c>
      <c r="D607" s="5" t="s">
        <v>4</v>
      </c>
      <c r="E607" s="5" t="s">
        <v>95</v>
      </c>
      <c r="F607" s="5" t="s">
        <v>552</v>
      </c>
      <c r="G607" s="5" t="s">
        <v>576</v>
      </c>
      <c r="H607" s="6">
        <v>45069</v>
      </c>
      <c r="I607" s="6">
        <v>45132</v>
      </c>
      <c r="J607" s="6">
        <v>45154</v>
      </c>
      <c r="K607" s="6">
        <v>45196</v>
      </c>
      <c r="L607" s="6">
        <v>45268</v>
      </c>
      <c r="M607" s="8">
        <v>540000</v>
      </c>
      <c r="N607" s="9">
        <v>0.85</v>
      </c>
      <c r="O607" s="9">
        <v>0</v>
      </c>
      <c r="P607" s="10">
        <f t="shared" si="9"/>
        <v>0</v>
      </c>
      <c r="Q607" s="5" t="s">
        <v>713</v>
      </c>
      <c r="S607" s="11"/>
    </row>
    <row r="608" spans="1:19" x14ac:dyDescent="0.35">
      <c r="A608" s="5">
        <v>900221</v>
      </c>
      <c r="B608" s="7" t="s">
        <v>808</v>
      </c>
      <c r="C608" s="5" t="s">
        <v>9</v>
      </c>
      <c r="D608" s="5" t="s">
        <v>4</v>
      </c>
      <c r="E608" s="5" t="s">
        <v>220</v>
      </c>
      <c r="F608" s="5" t="s">
        <v>555</v>
      </c>
      <c r="G608" s="5" t="s">
        <v>576</v>
      </c>
      <c r="H608" s="6">
        <v>44782</v>
      </c>
      <c r="I608" s="6">
        <v>44845</v>
      </c>
      <c r="J608" s="6">
        <v>44867</v>
      </c>
      <c r="K608" s="6">
        <v>44909</v>
      </c>
      <c r="L608" s="6">
        <v>44981</v>
      </c>
      <c r="M608" s="8">
        <v>200000</v>
      </c>
      <c r="N608" s="9">
        <v>0.6</v>
      </c>
      <c r="O608" s="9">
        <v>0</v>
      </c>
      <c r="P608" s="10">
        <f t="shared" si="9"/>
        <v>0</v>
      </c>
      <c r="Q608" s="5" t="s">
        <v>698</v>
      </c>
      <c r="S608" s="11"/>
    </row>
    <row r="609" spans="1:19" x14ac:dyDescent="0.35">
      <c r="A609" s="5">
        <v>900381</v>
      </c>
      <c r="B609" s="7" t="s">
        <v>808</v>
      </c>
      <c r="C609" s="5" t="s">
        <v>5</v>
      </c>
      <c r="D609" s="5" t="s">
        <v>4</v>
      </c>
      <c r="E609" s="5" t="s">
        <v>254</v>
      </c>
      <c r="F609" s="5" t="s">
        <v>556</v>
      </c>
      <c r="G609" s="5" t="s">
        <v>576</v>
      </c>
      <c r="H609" s="6">
        <v>44516</v>
      </c>
      <c r="I609" s="6">
        <v>44579</v>
      </c>
      <c r="J609" s="6">
        <v>44601</v>
      </c>
      <c r="K609" s="6">
        <v>44643</v>
      </c>
      <c r="L609" s="6">
        <v>44715</v>
      </c>
      <c r="M609" s="8">
        <v>1</v>
      </c>
      <c r="N609" s="9">
        <v>0.6</v>
      </c>
      <c r="O609" s="9">
        <v>0</v>
      </c>
      <c r="P609" s="10">
        <f t="shared" si="9"/>
        <v>0</v>
      </c>
      <c r="Q609" s="5" t="s">
        <v>592</v>
      </c>
      <c r="S609" s="11"/>
    </row>
    <row r="610" spans="1:19" x14ac:dyDescent="0.35">
      <c r="A610" s="5">
        <v>900087</v>
      </c>
      <c r="B610" s="7" t="s">
        <v>808</v>
      </c>
      <c r="C610" s="5" t="s">
        <v>3</v>
      </c>
      <c r="D610" s="5" t="s">
        <v>4</v>
      </c>
      <c r="E610" s="5" t="s">
        <v>111</v>
      </c>
      <c r="F610" s="5" t="s">
        <v>556</v>
      </c>
      <c r="G610" s="5" t="s">
        <v>576</v>
      </c>
      <c r="H610" s="6">
        <v>45043</v>
      </c>
      <c r="I610" s="6">
        <v>45106</v>
      </c>
      <c r="J610" s="6">
        <v>45128</v>
      </c>
      <c r="K610" s="6">
        <v>45170</v>
      </c>
      <c r="L610" s="6">
        <v>45242</v>
      </c>
      <c r="M610" s="8">
        <v>270000</v>
      </c>
      <c r="N610" s="9">
        <v>1</v>
      </c>
      <c r="O610" s="9">
        <v>0</v>
      </c>
      <c r="P610" s="10">
        <f t="shared" si="9"/>
        <v>0</v>
      </c>
      <c r="Q610" s="5" t="s">
        <v>700</v>
      </c>
      <c r="S610" s="11"/>
    </row>
    <row r="611" spans="1:19" x14ac:dyDescent="0.35">
      <c r="A611" s="5">
        <v>900024</v>
      </c>
      <c r="B611" s="7" t="s">
        <v>808</v>
      </c>
      <c r="C611" s="5" t="s">
        <v>7</v>
      </c>
      <c r="D611" s="5" t="s">
        <v>4</v>
      </c>
      <c r="E611" s="5" t="s">
        <v>53</v>
      </c>
      <c r="F611" s="5" t="s">
        <v>557</v>
      </c>
      <c r="G611" s="5" t="s">
        <v>576</v>
      </c>
      <c r="H611" s="6">
        <v>45183</v>
      </c>
      <c r="I611" s="6">
        <v>45246</v>
      </c>
      <c r="J611" s="6">
        <v>45268</v>
      </c>
      <c r="K611" s="6">
        <v>45310</v>
      </c>
      <c r="L611" s="6">
        <v>45382</v>
      </c>
      <c r="M611" s="8">
        <v>1350000</v>
      </c>
      <c r="N611" s="9">
        <v>0.55000000000000004</v>
      </c>
      <c r="O611" s="9">
        <v>0</v>
      </c>
      <c r="P611" s="10">
        <f t="shared" si="9"/>
        <v>0</v>
      </c>
      <c r="Q611" s="5" t="s">
        <v>714</v>
      </c>
      <c r="S611" s="11"/>
    </row>
    <row r="612" spans="1:19" x14ac:dyDescent="0.35">
      <c r="A612" s="5">
        <v>900129</v>
      </c>
      <c r="B612" s="7" t="s">
        <v>808</v>
      </c>
      <c r="C612" s="5" t="s">
        <v>5</v>
      </c>
      <c r="D612" s="5" t="s">
        <v>4</v>
      </c>
      <c r="E612" s="5" t="s">
        <v>147</v>
      </c>
      <c r="F612" s="5" t="s">
        <v>557</v>
      </c>
      <c r="G612" s="5" t="s">
        <v>576</v>
      </c>
      <c r="H612" s="6">
        <v>44941</v>
      </c>
      <c r="I612" s="6">
        <v>45004</v>
      </c>
      <c r="J612" s="6">
        <v>45026</v>
      </c>
      <c r="K612" s="6">
        <v>45068</v>
      </c>
      <c r="L612" s="6">
        <v>45140</v>
      </c>
      <c r="M612" s="8">
        <v>315000</v>
      </c>
      <c r="N612" s="9">
        <v>0.55000000000000004</v>
      </c>
      <c r="O612" s="9">
        <v>0</v>
      </c>
      <c r="P612" s="10">
        <f t="shared" si="9"/>
        <v>0</v>
      </c>
      <c r="Q612" s="5" t="s">
        <v>700</v>
      </c>
      <c r="S612" s="11"/>
    </row>
    <row r="613" spans="1:19" x14ac:dyDescent="0.35">
      <c r="A613" s="5">
        <v>900183</v>
      </c>
      <c r="B613" s="7" t="s">
        <v>808</v>
      </c>
      <c r="C613" s="5" t="s">
        <v>8</v>
      </c>
      <c r="D613" s="5" t="s">
        <v>4</v>
      </c>
      <c r="E613" s="5" t="s">
        <v>185</v>
      </c>
      <c r="F613" s="5" t="s">
        <v>558</v>
      </c>
      <c r="G613" s="5" t="s">
        <v>576</v>
      </c>
      <c r="H613" s="6">
        <v>44861</v>
      </c>
      <c r="I613" s="6">
        <v>44924</v>
      </c>
      <c r="J613" s="6">
        <v>44946</v>
      </c>
      <c r="K613" s="6">
        <v>44988</v>
      </c>
      <c r="L613" s="6">
        <v>45060</v>
      </c>
      <c r="M613" s="8">
        <v>3200000</v>
      </c>
      <c r="N613" s="9">
        <v>1</v>
      </c>
      <c r="O613" s="9">
        <v>0</v>
      </c>
      <c r="P613" s="10">
        <f t="shared" si="9"/>
        <v>0</v>
      </c>
      <c r="Q613" s="5" t="s">
        <v>602</v>
      </c>
      <c r="S613" s="11"/>
    </row>
    <row r="614" spans="1:19" x14ac:dyDescent="0.35">
      <c r="A614" s="5">
        <v>900215</v>
      </c>
      <c r="B614" s="7" t="s">
        <v>808</v>
      </c>
      <c r="C614" s="5" t="s">
        <v>5</v>
      </c>
      <c r="D614" s="5" t="s">
        <v>4</v>
      </c>
      <c r="E614" s="5" t="s">
        <v>215</v>
      </c>
      <c r="F614" s="5" t="s">
        <v>558</v>
      </c>
      <c r="G614" s="5" t="s">
        <v>576</v>
      </c>
      <c r="H614" s="6">
        <v>44798</v>
      </c>
      <c r="I614" s="6">
        <v>44861</v>
      </c>
      <c r="J614" s="6">
        <v>44883</v>
      </c>
      <c r="K614" s="6">
        <v>44925</v>
      </c>
      <c r="L614" s="6">
        <v>44997</v>
      </c>
      <c r="M614" s="8">
        <v>0</v>
      </c>
      <c r="N614" s="9">
        <v>0.55000000000000004</v>
      </c>
      <c r="O614" s="9">
        <v>0</v>
      </c>
      <c r="P614" s="10">
        <f t="shared" si="9"/>
        <v>0</v>
      </c>
      <c r="Q614" s="5" t="s">
        <v>592</v>
      </c>
      <c r="S614" s="11"/>
    </row>
    <row r="615" spans="1:19" x14ac:dyDescent="0.35">
      <c r="A615" s="5">
        <v>900234</v>
      </c>
      <c r="B615" s="7" t="s">
        <v>808</v>
      </c>
      <c r="C615" s="5" t="s">
        <v>8</v>
      </c>
      <c r="D615" s="5" t="s">
        <v>4</v>
      </c>
      <c r="E615" s="5" t="s">
        <v>194</v>
      </c>
      <c r="F615" s="5" t="s">
        <v>558</v>
      </c>
      <c r="G615" s="5" t="s">
        <v>576</v>
      </c>
      <c r="H615" s="6">
        <v>44755</v>
      </c>
      <c r="I615" s="6">
        <v>44818</v>
      </c>
      <c r="J615" s="6">
        <v>44840</v>
      </c>
      <c r="K615" s="6">
        <v>44882</v>
      </c>
      <c r="L615" s="6">
        <v>44954</v>
      </c>
      <c r="M615" s="8">
        <v>750000</v>
      </c>
      <c r="N615" s="9">
        <v>1</v>
      </c>
      <c r="O615" s="9">
        <v>0</v>
      </c>
      <c r="P615" s="10">
        <f t="shared" si="9"/>
        <v>0</v>
      </c>
      <c r="Q615" s="5" t="s">
        <v>586</v>
      </c>
      <c r="S615" s="11"/>
    </row>
    <row r="616" spans="1:19" x14ac:dyDescent="0.35">
      <c r="A616" s="5">
        <v>900398</v>
      </c>
      <c r="B616" s="7" t="s">
        <v>808</v>
      </c>
      <c r="C616" s="5" t="s">
        <v>5</v>
      </c>
      <c r="D616" s="5" t="s">
        <v>4</v>
      </c>
      <c r="E616" s="5" t="s">
        <v>339</v>
      </c>
      <c r="F616" s="5" t="s">
        <v>558</v>
      </c>
      <c r="G616" s="5" t="s">
        <v>576</v>
      </c>
      <c r="H616" s="6">
        <v>44490</v>
      </c>
      <c r="I616" s="6">
        <v>44553</v>
      </c>
      <c r="J616" s="6">
        <v>44575</v>
      </c>
      <c r="K616" s="6">
        <v>44617</v>
      </c>
      <c r="L616" s="6">
        <v>44689</v>
      </c>
      <c r="M616" s="8">
        <v>300000</v>
      </c>
      <c r="N616" s="9">
        <v>1</v>
      </c>
      <c r="O616" s="9">
        <v>0</v>
      </c>
      <c r="P616" s="10">
        <f t="shared" si="9"/>
        <v>0</v>
      </c>
      <c r="Q616" s="5" t="s">
        <v>581</v>
      </c>
      <c r="S616" s="11"/>
    </row>
    <row r="617" spans="1:19" x14ac:dyDescent="0.35">
      <c r="A617" s="5">
        <v>900124</v>
      </c>
      <c r="B617" s="7" t="s">
        <v>808</v>
      </c>
      <c r="C617" s="5" t="s">
        <v>5</v>
      </c>
      <c r="D617" s="5" t="s">
        <v>4</v>
      </c>
      <c r="E617" s="5" t="s">
        <v>142</v>
      </c>
      <c r="F617" s="5" t="s">
        <v>559</v>
      </c>
      <c r="G617" s="5" t="s">
        <v>576</v>
      </c>
      <c r="H617" s="6">
        <v>44943</v>
      </c>
      <c r="I617" s="6">
        <v>45006</v>
      </c>
      <c r="J617" s="6">
        <v>45028</v>
      </c>
      <c r="K617" s="6">
        <v>45070</v>
      </c>
      <c r="L617" s="6">
        <v>45142</v>
      </c>
      <c r="M617" s="8">
        <v>0</v>
      </c>
      <c r="N617" s="9">
        <v>0.6</v>
      </c>
      <c r="O617" s="9">
        <v>0</v>
      </c>
      <c r="P617" s="10">
        <f t="shared" si="9"/>
        <v>0</v>
      </c>
      <c r="Q617" s="5" t="s">
        <v>692</v>
      </c>
      <c r="S617" s="11"/>
    </row>
    <row r="618" spans="1:19" x14ac:dyDescent="0.35">
      <c r="A618" s="5">
        <v>900334</v>
      </c>
      <c r="B618" s="7" t="s">
        <v>808</v>
      </c>
      <c r="C618" s="5" t="s">
        <v>9</v>
      </c>
      <c r="D618" s="5" t="s">
        <v>4</v>
      </c>
      <c r="E618" s="5" t="s">
        <v>295</v>
      </c>
      <c r="F618" s="5" t="s">
        <v>559</v>
      </c>
      <c r="G618" s="5" t="s">
        <v>576</v>
      </c>
      <c r="H618" s="6">
        <v>44581</v>
      </c>
      <c r="I618" s="6">
        <v>44644</v>
      </c>
      <c r="J618" s="6">
        <v>44666</v>
      </c>
      <c r="K618" s="6">
        <v>44708</v>
      </c>
      <c r="L618" s="6">
        <v>44780</v>
      </c>
      <c r="M618" s="8">
        <v>1280000</v>
      </c>
      <c r="N618" s="9">
        <v>1</v>
      </c>
      <c r="O618" s="9">
        <v>0</v>
      </c>
      <c r="P618" s="10">
        <f t="shared" si="9"/>
        <v>0</v>
      </c>
      <c r="Q618" s="5" t="s">
        <v>692</v>
      </c>
      <c r="S618" s="11"/>
    </row>
    <row r="619" spans="1:19" x14ac:dyDescent="0.35">
      <c r="A619" s="5">
        <v>900015</v>
      </c>
      <c r="B619" s="7" t="s">
        <v>808</v>
      </c>
      <c r="C619" s="5" t="s">
        <v>3</v>
      </c>
      <c r="D619" s="5" t="s">
        <v>4</v>
      </c>
      <c r="E619" s="5" t="s">
        <v>44</v>
      </c>
      <c r="F619" s="5" t="s">
        <v>559</v>
      </c>
      <c r="G619" s="5" t="s">
        <v>576</v>
      </c>
      <c r="H619" s="6">
        <v>45200</v>
      </c>
      <c r="I619" s="6">
        <v>45263</v>
      </c>
      <c r="J619" s="6">
        <v>45285</v>
      </c>
      <c r="K619" s="6">
        <v>45327</v>
      </c>
      <c r="L619" s="6">
        <v>45399</v>
      </c>
      <c r="M619" s="8">
        <v>450000</v>
      </c>
      <c r="N619" s="9">
        <v>0.55000000000000004</v>
      </c>
      <c r="O619" s="9">
        <v>0</v>
      </c>
      <c r="P619" s="10">
        <f t="shared" si="9"/>
        <v>0</v>
      </c>
      <c r="Q619" s="5" t="s">
        <v>592</v>
      </c>
      <c r="S619" s="11"/>
    </row>
    <row r="620" spans="1:19" x14ac:dyDescent="0.35">
      <c r="A620" s="5">
        <v>900019</v>
      </c>
      <c r="B620" s="7" t="s">
        <v>808</v>
      </c>
      <c r="C620" s="5" t="s">
        <v>5</v>
      </c>
      <c r="D620" s="5" t="s">
        <v>4</v>
      </c>
      <c r="E620" s="5" t="s">
        <v>48</v>
      </c>
      <c r="F620" s="5" t="s">
        <v>561</v>
      </c>
      <c r="G620" s="5" t="s">
        <v>576</v>
      </c>
      <c r="H620" s="6">
        <v>45193</v>
      </c>
      <c r="I620" s="6">
        <v>45256</v>
      </c>
      <c r="J620" s="6">
        <v>45278</v>
      </c>
      <c r="K620" s="6">
        <v>45320</v>
      </c>
      <c r="L620" s="6">
        <v>45392</v>
      </c>
      <c r="M620" s="8">
        <v>3500000</v>
      </c>
      <c r="N620" s="9">
        <v>1</v>
      </c>
      <c r="O620" s="9">
        <v>0</v>
      </c>
      <c r="P620" s="10">
        <f t="shared" si="9"/>
        <v>0</v>
      </c>
      <c r="Q620" s="5" t="s">
        <v>594</v>
      </c>
      <c r="S620" s="11"/>
    </row>
    <row r="621" spans="1:19" x14ac:dyDescent="0.35">
      <c r="A621" s="5">
        <v>900178</v>
      </c>
      <c r="B621" s="7" t="s">
        <v>808</v>
      </c>
      <c r="C621" s="5" t="s">
        <v>9</v>
      </c>
      <c r="D621" s="5" t="s">
        <v>4</v>
      </c>
      <c r="E621" s="5" t="s">
        <v>183</v>
      </c>
      <c r="F621" s="5" t="s">
        <v>562</v>
      </c>
      <c r="G621" s="5" t="s">
        <v>576</v>
      </c>
      <c r="H621" s="6">
        <v>44878</v>
      </c>
      <c r="I621" s="6">
        <v>44941</v>
      </c>
      <c r="J621" s="6">
        <v>44963</v>
      </c>
      <c r="K621" s="6">
        <v>45005</v>
      </c>
      <c r="L621" s="6">
        <v>45077</v>
      </c>
      <c r="M621" s="8">
        <v>750000</v>
      </c>
      <c r="N621" s="9">
        <v>0.55000000000000004</v>
      </c>
      <c r="O621" s="9">
        <v>0</v>
      </c>
      <c r="P621" s="10">
        <f t="shared" si="9"/>
        <v>0</v>
      </c>
      <c r="Q621" s="5" t="s">
        <v>719</v>
      </c>
      <c r="S621" s="11"/>
    </row>
    <row r="622" spans="1:19" x14ac:dyDescent="0.35">
      <c r="A622" s="5">
        <v>900425</v>
      </c>
      <c r="B622" s="7" t="s">
        <v>808</v>
      </c>
      <c r="C622" s="5" t="s">
        <v>8</v>
      </c>
      <c r="D622" s="5" t="s">
        <v>4</v>
      </c>
      <c r="E622" s="5" t="s">
        <v>304</v>
      </c>
      <c r="F622" s="5" t="s">
        <v>554</v>
      </c>
      <c r="G622" s="5" t="s">
        <v>577</v>
      </c>
      <c r="H622" s="6">
        <v>44439</v>
      </c>
      <c r="I622" s="6">
        <v>44502</v>
      </c>
      <c r="J622" s="6">
        <v>44524</v>
      </c>
      <c r="K622" s="6">
        <v>44566</v>
      </c>
      <c r="L622" s="6">
        <v>44638</v>
      </c>
      <c r="M622" s="8">
        <v>560000</v>
      </c>
      <c r="N622" s="9">
        <v>1</v>
      </c>
      <c r="O622" s="9">
        <v>0</v>
      </c>
      <c r="P622" s="10">
        <f t="shared" si="9"/>
        <v>0</v>
      </c>
      <c r="Q622" s="5" t="s">
        <v>590</v>
      </c>
      <c r="S622" s="11"/>
    </row>
    <row r="623" spans="1:19" x14ac:dyDescent="0.35">
      <c r="A623" s="5">
        <v>900543</v>
      </c>
      <c r="B623" s="7" t="s">
        <v>808</v>
      </c>
      <c r="C623" s="5" t="s">
        <v>5</v>
      </c>
      <c r="D623" s="5" t="s">
        <v>4</v>
      </c>
      <c r="E623" s="5" t="s">
        <v>432</v>
      </c>
      <c r="F623" s="5" t="s">
        <v>554</v>
      </c>
      <c r="G623" s="5" t="s">
        <v>577</v>
      </c>
      <c r="H623" s="6">
        <v>44178</v>
      </c>
      <c r="I623" s="6">
        <v>44241</v>
      </c>
      <c r="J623" s="6">
        <v>44263</v>
      </c>
      <c r="K623" s="6">
        <v>44305</v>
      </c>
      <c r="L623" s="6">
        <v>44377</v>
      </c>
      <c r="M623" s="8">
        <v>3200000</v>
      </c>
      <c r="N623" s="9">
        <v>1</v>
      </c>
      <c r="O623" s="9">
        <v>0</v>
      </c>
      <c r="P623" s="10">
        <f t="shared" si="9"/>
        <v>0</v>
      </c>
      <c r="Q623" s="5" t="s">
        <v>592</v>
      </c>
      <c r="S623" s="11"/>
    </row>
    <row r="624" spans="1:19" x14ac:dyDescent="0.35">
      <c r="A624" s="5">
        <v>900572</v>
      </c>
      <c r="B624" s="7" t="s">
        <v>808</v>
      </c>
      <c r="C624" s="5" t="s">
        <v>5</v>
      </c>
      <c r="D624" s="5" t="s">
        <v>4</v>
      </c>
      <c r="E624" s="5" t="s">
        <v>450</v>
      </c>
      <c r="F624" s="5" t="s">
        <v>555</v>
      </c>
      <c r="G624" s="5" t="s">
        <v>577</v>
      </c>
      <c r="H624" s="6">
        <v>44110</v>
      </c>
      <c r="I624" s="6">
        <v>44173</v>
      </c>
      <c r="J624" s="6">
        <v>44195</v>
      </c>
      <c r="K624" s="6">
        <v>44237</v>
      </c>
      <c r="L624" s="6">
        <v>44309</v>
      </c>
      <c r="M624" s="8">
        <v>450000</v>
      </c>
      <c r="N624" s="9">
        <v>0.85</v>
      </c>
      <c r="O624" s="9">
        <v>0</v>
      </c>
      <c r="P624" s="10">
        <f t="shared" si="9"/>
        <v>0</v>
      </c>
      <c r="Q624" s="5" t="s">
        <v>672</v>
      </c>
      <c r="S624" s="11"/>
    </row>
    <row r="625" spans="1:19" x14ac:dyDescent="0.35">
      <c r="A625" s="5">
        <v>900469</v>
      </c>
      <c r="B625" s="7" t="s">
        <v>808</v>
      </c>
      <c r="C625" s="5" t="s">
        <v>5</v>
      </c>
      <c r="D625" s="5" t="s">
        <v>4</v>
      </c>
      <c r="E625" s="5" t="s">
        <v>384</v>
      </c>
      <c r="F625" s="5" t="s">
        <v>558</v>
      </c>
      <c r="G625" s="5" t="s">
        <v>577</v>
      </c>
      <c r="H625" s="6">
        <v>44339</v>
      </c>
      <c r="I625" s="6">
        <v>44402</v>
      </c>
      <c r="J625" s="6">
        <v>44424</v>
      </c>
      <c r="K625" s="6">
        <v>44466</v>
      </c>
      <c r="L625" s="6">
        <v>44538</v>
      </c>
      <c r="M625" s="8">
        <v>3500000</v>
      </c>
      <c r="N625" s="9">
        <v>0.85</v>
      </c>
      <c r="O625" s="9">
        <v>0</v>
      </c>
      <c r="P625" s="10">
        <f t="shared" si="9"/>
        <v>0</v>
      </c>
      <c r="Q625" s="5" t="s">
        <v>722</v>
      </c>
      <c r="S625" s="11"/>
    </row>
    <row r="626" spans="1:19" x14ac:dyDescent="0.35">
      <c r="A626" s="5">
        <v>900113</v>
      </c>
      <c r="B626" s="7" t="s">
        <v>808</v>
      </c>
      <c r="C626" s="5" t="s">
        <v>8</v>
      </c>
      <c r="D626" s="5" t="s">
        <v>4</v>
      </c>
      <c r="E626" s="5" t="s">
        <v>132</v>
      </c>
      <c r="F626" s="5" t="s">
        <v>558</v>
      </c>
      <c r="G626" s="5" t="s">
        <v>577</v>
      </c>
      <c r="H626" s="6">
        <v>44973</v>
      </c>
      <c r="I626" s="6">
        <v>45036</v>
      </c>
      <c r="J626" s="6">
        <v>45058</v>
      </c>
      <c r="K626" s="6">
        <v>45100</v>
      </c>
      <c r="L626" s="6">
        <v>45172</v>
      </c>
      <c r="M626" s="8">
        <v>400000</v>
      </c>
      <c r="N626" s="9">
        <v>1</v>
      </c>
      <c r="O626" s="9">
        <v>0</v>
      </c>
      <c r="P626" s="10">
        <f t="shared" si="9"/>
        <v>0</v>
      </c>
      <c r="Q626" s="5" t="s">
        <v>648</v>
      </c>
      <c r="S626" s="11"/>
    </row>
    <row r="627" spans="1:19" x14ac:dyDescent="0.35">
      <c r="A627" s="5">
        <v>900330</v>
      </c>
      <c r="B627" s="7" t="s">
        <v>808</v>
      </c>
      <c r="C627" s="5" t="s">
        <v>9</v>
      </c>
      <c r="D627" s="5" t="s">
        <v>4</v>
      </c>
      <c r="E627" s="5" t="s">
        <v>293</v>
      </c>
      <c r="F627" s="5" t="s">
        <v>559</v>
      </c>
      <c r="G627" s="5" t="s">
        <v>577</v>
      </c>
      <c r="H627" s="6">
        <v>44587</v>
      </c>
      <c r="I627" s="6">
        <v>44650</v>
      </c>
      <c r="J627" s="6">
        <v>44672</v>
      </c>
      <c r="K627" s="6">
        <v>44714</v>
      </c>
      <c r="L627" s="6">
        <v>44786</v>
      </c>
      <c r="M627" s="8">
        <v>750000</v>
      </c>
      <c r="N627" s="9">
        <v>0.85</v>
      </c>
      <c r="O627" s="9">
        <v>0</v>
      </c>
      <c r="P627" s="10">
        <f t="shared" si="9"/>
        <v>0</v>
      </c>
      <c r="Q627" s="5" t="s">
        <v>649</v>
      </c>
      <c r="S627" s="11"/>
    </row>
    <row r="628" spans="1:19" x14ac:dyDescent="0.35">
      <c r="A628" s="5">
        <v>900362</v>
      </c>
      <c r="B628" s="7" t="s">
        <v>808</v>
      </c>
      <c r="C628" s="5" t="s">
        <v>9</v>
      </c>
      <c r="D628" s="5" t="s">
        <v>4</v>
      </c>
      <c r="E628" s="5" t="s">
        <v>312</v>
      </c>
      <c r="F628" s="5" t="s">
        <v>559</v>
      </c>
      <c r="G628" s="5" t="s">
        <v>577</v>
      </c>
      <c r="H628" s="6">
        <v>44538</v>
      </c>
      <c r="I628" s="6">
        <v>44601</v>
      </c>
      <c r="J628" s="6">
        <v>44623</v>
      </c>
      <c r="K628" s="6">
        <v>44665</v>
      </c>
      <c r="L628" s="6">
        <v>44737</v>
      </c>
      <c r="M628" s="8">
        <v>1000000</v>
      </c>
      <c r="N628" s="9">
        <v>1</v>
      </c>
      <c r="O628" s="9">
        <v>0</v>
      </c>
      <c r="P628" s="10">
        <f t="shared" si="9"/>
        <v>0</v>
      </c>
      <c r="Q628" s="5" t="s">
        <v>668</v>
      </c>
      <c r="S628" s="11"/>
    </row>
    <row r="629" spans="1:19" x14ac:dyDescent="0.35">
      <c r="A629" s="5">
        <v>900123</v>
      </c>
      <c r="B629" s="7" t="s">
        <v>808</v>
      </c>
      <c r="C629" s="5" t="s">
        <v>7</v>
      </c>
      <c r="D629" s="5" t="s">
        <v>4</v>
      </c>
      <c r="E629" s="5" t="s">
        <v>141</v>
      </c>
      <c r="F629" s="5" t="s">
        <v>559</v>
      </c>
      <c r="G629" s="5" t="s">
        <v>577</v>
      </c>
      <c r="H629" s="6">
        <v>44945</v>
      </c>
      <c r="I629" s="6">
        <v>45008</v>
      </c>
      <c r="J629" s="6">
        <v>45030</v>
      </c>
      <c r="K629" s="6">
        <v>45072</v>
      </c>
      <c r="L629" s="6">
        <v>45144</v>
      </c>
      <c r="M629" s="8">
        <v>337500</v>
      </c>
      <c r="N629" s="9">
        <v>0.85</v>
      </c>
      <c r="O629" s="9">
        <v>0</v>
      </c>
      <c r="P629" s="10">
        <f t="shared" si="9"/>
        <v>0</v>
      </c>
      <c r="Q629" s="5" t="s">
        <v>725</v>
      </c>
      <c r="S629" s="11"/>
    </row>
    <row r="630" spans="1:19" x14ac:dyDescent="0.35">
      <c r="A630" s="5">
        <v>900584</v>
      </c>
      <c r="B630" s="7" t="s">
        <v>808</v>
      </c>
      <c r="C630" s="5" t="s">
        <v>8</v>
      </c>
      <c r="D630" s="5" t="s">
        <v>4</v>
      </c>
      <c r="E630" s="5" t="s">
        <v>163</v>
      </c>
      <c r="F630" s="5" t="s">
        <v>561</v>
      </c>
      <c r="G630" s="5" t="s">
        <v>577</v>
      </c>
      <c r="H630" s="6">
        <v>44074</v>
      </c>
      <c r="I630" s="6">
        <v>44137</v>
      </c>
      <c r="J630" s="6">
        <v>44159</v>
      </c>
      <c r="K630" s="6">
        <v>44201</v>
      </c>
      <c r="L630" s="6">
        <v>44273</v>
      </c>
      <c r="M630" s="8">
        <v>0</v>
      </c>
      <c r="N630" s="9">
        <v>0.9</v>
      </c>
      <c r="O630" s="9">
        <v>0</v>
      </c>
      <c r="P630" s="10">
        <f t="shared" si="9"/>
        <v>0</v>
      </c>
      <c r="Q630" s="5" t="s">
        <v>726</v>
      </c>
      <c r="S630" s="11"/>
    </row>
    <row r="631" spans="1:19" x14ac:dyDescent="0.35">
      <c r="A631" s="5">
        <v>900566</v>
      </c>
      <c r="B631" s="7" t="s">
        <v>808</v>
      </c>
      <c r="C631" s="5" t="s">
        <v>5</v>
      </c>
      <c r="D631" s="5" t="s">
        <v>4</v>
      </c>
      <c r="E631" s="5" t="s">
        <v>447</v>
      </c>
      <c r="F631" s="5" t="s">
        <v>562</v>
      </c>
      <c r="G631" s="5" t="s">
        <v>577</v>
      </c>
      <c r="H631" s="6">
        <v>44137</v>
      </c>
      <c r="I631" s="6">
        <v>44200</v>
      </c>
      <c r="J631" s="6">
        <v>44222</v>
      </c>
      <c r="K631" s="6">
        <v>44264</v>
      </c>
      <c r="L631" s="6">
        <v>44336</v>
      </c>
      <c r="M631" s="8">
        <v>900000</v>
      </c>
      <c r="N631" s="9">
        <v>0.55000000000000004</v>
      </c>
      <c r="O631" s="9">
        <v>0</v>
      </c>
      <c r="P631" s="10">
        <f t="shared" si="9"/>
        <v>0</v>
      </c>
      <c r="Q631" s="5" t="s">
        <v>672</v>
      </c>
      <c r="S631" s="11"/>
    </row>
    <row r="632" spans="1:19" x14ac:dyDescent="0.35">
      <c r="A632" s="5">
        <v>900147</v>
      </c>
      <c r="B632" s="7" t="s">
        <v>808</v>
      </c>
      <c r="C632" s="5" t="s">
        <v>5</v>
      </c>
      <c r="D632" s="5" t="s">
        <v>4</v>
      </c>
      <c r="E632" s="5" t="s">
        <v>158</v>
      </c>
      <c r="F632" s="5" t="s">
        <v>562</v>
      </c>
      <c r="G632" s="5" t="s">
        <v>577</v>
      </c>
      <c r="H632" s="6">
        <v>44921</v>
      </c>
      <c r="I632" s="6">
        <v>44984</v>
      </c>
      <c r="J632" s="6">
        <v>45006</v>
      </c>
      <c r="K632" s="6">
        <v>45048</v>
      </c>
      <c r="L632" s="6">
        <v>45120</v>
      </c>
      <c r="M632" s="8">
        <v>100000</v>
      </c>
      <c r="N632" s="9">
        <v>1</v>
      </c>
      <c r="O632" s="9">
        <v>0</v>
      </c>
      <c r="P632" s="10">
        <f t="shared" si="9"/>
        <v>0</v>
      </c>
      <c r="Q632" s="5" t="s">
        <v>649</v>
      </c>
      <c r="S632" s="11"/>
    </row>
    <row r="633" spans="1:19" x14ac:dyDescent="0.35">
      <c r="A633" s="5">
        <v>900186</v>
      </c>
      <c r="B633" s="7" t="s">
        <v>808</v>
      </c>
      <c r="C633" s="5" t="s">
        <v>8</v>
      </c>
      <c r="D633" s="5" t="s">
        <v>4</v>
      </c>
      <c r="E633" s="5" t="s">
        <v>188</v>
      </c>
      <c r="F633" s="5" t="s">
        <v>562</v>
      </c>
      <c r="G633" s="5" t="s">
        <v>577</v>
      </c>
      <c r="H633" s="6">
        <v>44858</v>
      </c>
      <c r="I633" s="6">
        <v>44921</v>
      </c>
      <c r="J633" s="6">
        <v>44943</v>
      </c>
      <c r="K633" s="6">
        <v>44985</v>
      </c>
      <c r="L633" s="6">
        <v>45057</v>
      </c>
      <c r="M633" s="8">
        <v>200000</v>
      </c>
      <c r="N633" s="9">
        <v>0.6</v>
      </c>
      <c r="O633" s="9">
        <v>0</v>
      </c>
      <c r="P633" s="10">
        <f t="shared" si="9"/>
        <v>0</v>
      </c>
      <c r="Q633" s="5" t="s">
        <v>583</v>
      </c>
      <c r="S633" s="11"/>
    </row>
    <row r="634" spans="1:19" x14ac:dyDescent="0.35">
      <c r="A634" s="5">
        <v>900033</v>
      </c>
      <c r="B634" s="7" t="s">
        <v>808</v>
      </c>
      <c r="C634" s="5" t="s">
        <v>5</v>
      </c>
      <c r="D634" s="5" t="s">
        <v>4</v>
      </c>
      <c r="E634" s="5" t="s">
        <v>61</v>
      </c>
      <c r="F634" s="5" t="s">
        <v>562</v>
      </c>
      <c r="G634" s="5" t="s">
        <v>577</v>
      </c>
      <c r="H634" s="6">
        <v>45166</v>
      </c>
      <c r="I634" s="6">
        <v>45229</v>
      </c>
      <c r="J634" s="6">
        <v>45251</v>
      </c>
      <c r="K634" s="6">
        <v>45293</v>
      </c>
      <c r="L634" s="6">
        <v>45365</v>
      </c>
      <c r="M634" s="8">
        <v>337500</v>
      </c>
      <c r="N634" s="9">
        <v>1</v>
      </c>
      <c r="O634" s="9">
        <v>0</v>
      </c>
      <c r="P634" s="10">
        <f t="shared" si="9"/>
        <v>0</v>
      </c>
      <c r="Q634" s="5" t="s">
        <v>647</v>
      </c>
      <c r="S634" s="11"/>
    </row>
    <row r="635" spans="1:19" x14ac:dyDescent="0.35">
      <c r="A635" s="5">
        <v>900260</v>
      </c>
      <c r="B635" s="7" t="s">
        <v>808</v>
      </c>
      <c r="C635" s="5" t="s">
        <v>8</v>
      </c>
      <c r="D635" s="5" t="s">
        <v>4</v>
      </c>
      <c r="E635" s="5" t="s">
        <v>244</v>
      </c>
      <c r="F635" s="5" t="s">
        <v>562</v>
      </c>
      <c r="G635" s="5" t="s">
        <v>577</v>
      </c>
      <c r="H635" s="6">
        <v>44706</v>
      </c>
      <c r="I635" s="6">
        <v>44769</v>
      </c>
      <c r="J635" s="6">
        <v>44791</v>
      </c>
      <c r="K635" s="6">
        <v>44833</v>
      </c>
      <c r="L635" s="6">
        <v>44905</v>
      </c>
      <c r="M635" s="8">
        <v>369000</v>
      </c>
      <c r="N635" s="9">
        <v>0.55000000000000004</v>
      </c>
      <c r="O635" s="9">
        <v>0</v>
      </c>
      <c r="P635" s="10">
        <f t="shared" si="9"/>
        <v>0</v>
      </c>
      <c r="Q635" s="5" t="s">
        <v>727</v>
      </c>
      <c r="S635" s="11"/>
    </row>
    <row r="636" spans="1:19" x14ac:dyDescent="0.35">
      <c r="A636" s="5">
        <v>900318</v>
      </c>
      <c r="B636" s="7" t="s">
        <v>808</v>
      </c>
      <c r="C636" s="5" t="s">
        <v>7</v>
      </c>
      <c r="D636" s="5" t="s">
        <v>4</v>
      </c>
      <c r="E636" s="5" t="s">
        <v>285</v>
      </c>
      <c r="F636" s="5" t="s">
        <v>562</v>
      </c>
      <c r="G636" s="5" t="s">
        <v>577</v>
      </c>
      <c r="H636" s="6">
        <v>44601</v>
      </c>
      <c r="I636" s="6">
        <v>44664</v>
      </c>
      <c r="J636" s="6">
        <v>44686</v>
      </c>
      <c r="K636" s="6">
        <v>44728</v>
      </c>
      <c r="L636" s="6">
        <v>44800</v>
      </c>
      <c r="M636" s="8">
        <v>360000</v>
      </c>
      <c r="N636" s="9">
        <v>0.85</v>
      </c>
      <c r="O636" s="9">
        <v>0</v>
      </c>
      <c r="P636" s="10">
        <f t="shared" si="9"/>
        <v>0</v>
      </c>
      <c r="Q636" s="5" t="s">
        <v>649</v>
      </c>
      <c r="S636" s="11"/>
    </row>
    <row r="637" spans="1:19" x14ac:dyDescent="0.35">
      <c r="A637" s="5">
        <v>900407</v>
      </c>
      <c r="B637" s="7" t="s">
        <v>808</v>
      </c>
      <c r="C637" s="5" t="s">
        <v>5</v>
      </c>
      <c r="D637" s="5" t="s">
        <v>4</v>
      </c>
      <c r="E637" s="5" t="s">
        <v>200</v>
      </c>
      <c r="F637" s="5" t="s">
        <v>562</v>
      </c>
      <c r="G637" s="5" t="s">
        <v>577</v>
      </c>
      <c r="H637" s="6">
        <v>44480</v>
      </c>
      <c r="I637" s="6">
        <v>44543</v>
      </c>
      <c r="J637" s="6">
        <v>44565</v>
      </c>
      <c r="K637" s="6">
        <v>44607</v>
      </c>
      <c r="L637" s="6">
        <v>44679</v>
      </c>
      <c r="M637" s="8">
        <v>1000000</v>
      </c>
      <c r="N637" s="9">
        <v>0.6</v>
      </c>
      <c r="O637" s="9">
        <v>0</v>
      </c>
      <c r="P637" s="10">
        <f t="shared" si="9"/>
        <v>0</v>
      </c>
      <c r="Q637" s="5" t="s">
        <v>688</v>
      </c>
      <c r="S637" s="11"/>
    </row>
    <row r="638" spans="1:19" x14ac:dyDescent="0.35">
      <c r="A638" s="5">
        <v>900255</v>
      </c>
      <c r="B638" s="7" t="s">
        <v>808</v>
      </c>
      <c r="C638" s="5" t="s">
        <v>3</v>
      </c>
      <c r="D638" s="5" t="s">
        <v>4</v>
      </c>
      <c r="E638" s="5" t="s">
        <v>240</v>
      </c>
      <c r="F638" s="5" t="s">
        <v>563</v>
      </c>
      <c r="G638" s="5" t="s">
        <v>577</v>
      </c>
      <c r="H638" s="6">
        <v>44720</v>
      </c>
      <c r="I638" s="6">
        <v>44783</v>
      </c>
      <c r="J638" s="6">
        <v>44805</v>
      </c>
      <c r="K638" s="6">
        <v>44847</v>
      </c>
      <c r="L638" s="6">
        <v>44919</v>
      </c>
      <c r="M638" s="8">
        <v>520000</v>
      </c>
      <c r="N638" s="9">
        <v>1</v>
      </c>
      <c r="O638" s="9">
        <v>0</v>
      </c>
      <c r="P638" s="10">
        <f t="shared" si="9"/>
        <v>0</v>
      </c>
      <c r="Q638" s="5" t="s">
        <v>583</v>
      </c>
      <c r="S638" s="11"/>
    </row>
    <row r="639" spans="1:19" x14ac:dyDescent="0.35">
      <c r="A639" s="5">
        <v>900262</v>
      </c>
      <c r="B639" s="7" t="s">
        <v>808</v>
      </c>
      <c r="C639" s="5" t="s">
        <v>3</v>
      </c>
      <c r="D639" s="5" t="s">
        <v>4</v>
      </c>
      <c r="E639" s="5" t="s">
        <v>113</v>
      </c>
      <c r="F639" s="5" t="s">
        <v>563</v>
      </c>
      <c r="G639" s="5" t="s">
        <v>577</v>
      </c>
      <c r="H639" s="6">
        <v>44704</v>
      </c>
      <c r="I639" s="6">
        <v>44767</v>
      </c>
      <c r="J639" s="6">
        <v>44789</v>
      </c>
      <c r="K639" s="6">
        <v>44831</v>
      </c>
      <c r="L639" s="6">
        <v>44903</v>
      </c>
      <c r="M639" s="8">
        <v>1000000</v>
      </c>
      <c r="N639" s="9">
        <v>1</v>
      </c>
      <c r="O639" s="9">
        <v>0</v>
      </c>
      <c r="P639" s="10">
        <f t="shared" si="9"/>
        <v>0</v>
      </c>
      <c r="Q639" s="5" t="s">
        <v>583</v>
      </c>
      <c r="S639" s="11"/>
    </row>
    <row r="640" spans="1:19" x14ac:dyDescent="0.35">
      <c r="A640" s="5">
        <v>900370</v>
      </c>
      <c r="B640" s="7" t="s">
        <v>808</v>
      </c>
      <c r="C640" s="5" t="s">
        <v>3</v>
      </c>
      <c r="D640" s="5" t="s">
        <v>4</v>
      </c>
      <c r="E640" s="5" t="s">
        <v>113</v>
      </c>
      <c r="F640" s="5" t="s">
        <v>563</v>
      </c>
      <c r="G640" s="5" t="s">
        <v>577</v>
      </c>
      <c r="H640" s="6">
        <v>44524</v>
      </c>
      <c r="I640" s="6">
        <v>44587</v>
      </c>
      <c r="J640" s="6">
        <v>44609</v>
      </c>
      <c r="K640" s="6">
        <v>44651</v>
      </c>
      <c r="L640" s="6">
        <v>44723</v>
      </c>
      <c r="M640" s="8">
        <v>900000</v>
      </c>
      <c r="N640" s="9">
        <v>0.55000000000000004</v>
      </c>
      <c r="O640" s="9">
        <v>0</v>
      </c>
      <c r="P640" s="10">
        <f t="shared" si="9"/>
        <v>0</v>
      </c>
      <c r="Q640" s="5" t="s">
        <v>583</v>
      </c>
      <c r="S640" s="11"/>
    </row>
    <row r="641" spans="1:19" x14ac:dyDescent="0.35">
      <c r="A641" s="5">
        <v>900392</v>
      </c>
      <c r="B641" s="7" t="s">
        <v>808</v>
      </c>
      <c r="C641" s="5" t="s">
        <v>8</v>
      </c>
      <c r="D641" s="5" t="s">
        <v>4</v>
      </c>
      <c r="E641" s="5" t="s">
        <v>334</v>
      </c>
      <c r="F641" s="5" t="s">
        <v>563</v>
      </c>
      <c r="G641" s="5" t="s">
        <v>577</v>
      </c>
      <c r="H641" s="6">
        <v>44495</v>
      </c>
      <c r="I641" s="6">
        <v>44558</v>
      </c>
      <c r="J641" s="6">
        <v>44580</v>
      </c>
      <c r="K641" s="6">
        <v>44622</v>
      </c>
      <c r="L641" s="6">
        <v>44694</v>
      </c>
      <c r="M641" s="8">
        <v>450000</v>
      </c>
      <c r="N641" s="9">
        <v>0.85</v>
      </c>
      <c r="O641" s="9">
        <v>0</v>
      </c>
      <c r="P641" s="10">
        <f t="shared" si="9"/>
        <v>0</v>
      </c>
      <c r="Q641" s="5" t="s">
        <v>583</v>
      </c>
      <c r="S641" s="11"/>
    </row>
    <row r="642" spans="1:19" x14ac:dyDescent="0.35">
      <c r="A642" s="5">
        <v>900428</v>
      </c>
      <c r="B642" s="7" t="s">
        <v>808</v>
      </c>
      <c r="C642" s="5" t="s">
        <v>9</v>
      </c>
      <c r="D642" s="5" t="s">
        <v>4</v>
      </c>
      <c r="E642" s="5" t="s">
        <v>222</v>
      </c>
      <c r="F642" s="5" t="s">
        <v>563</v>
      </c>
      <c r="G642" s="5" t="s">
        <v>577</v>
      </c>
      <c r="H642" s="6">
        <v>44434</v>
      </c>
      <c r="I642" s="6">
        <v>44497</v>
      </c>
      <c r="J642" s="6">
        <v>44519</v>
      </c>
      <c r="K642" s="6">
        <v>44561</v>
      </c>
      <c r="L642" s="6">
        <v>44633</v>
      </c>
      <c r="M642" s="8">
        <v>315000</v>
      </c>
      <c r="N642" s="9">
        <v>0.6</v>
      </c>
      <c r="O642" s="9">
        <v>0</v>
      </c>
      <c r="P642" s="10">
        <f t="shared" ref="P642:P705" si="10">M642*N642*O642</f>
        <v>0</v>
      </c>
      <c r="Q642" s="5" t="s">
        <v>624</v>
      </c>
      <c r="S642" s="11"/>
    </row>
    <row r="643" spans="1:19" x14ac:dyDescent="0.35">
      <c r="A643" s="5">
        <v>900460</v>
      </c>
      <c r="B643" s="7" t="s">
        <v>808</v>
      </c>
      <c r="C643" s="5" t="s">
        <v>9</v>
      </c>
      <c r="D643" s="5" t="s">
        <v>4</v>
      </c>
      <c r="E643" s="5" t="s">
        <v>378</v>
      </c>
      <c r="F643" s="5" t="s">
        <v>563</v>
      </c>
      <c r="G643" s="5" t="s">
        <v>577</v>
      </c>
      <c r="H643" s="6">
        <v>44349</v>
      </c>
      <c r="I643" s="6">
        <v>44412</v>
      </c>
      <c r="J643" s="6">
        <v>44434</v>
      </c>
      <c r="K643" s="6">
        <v>44476</v>
      </c>
      <c r="L643" s="6">
        <v>44548</v>
      </c>
      <c r="M643" s="8">
        <v>900000</v>
      </c>
      <c r="N643" s="9">
        <v>0.85</v>
      </c>
      <c r="O643" s="9">
        <v>0</v>
      </c>
      <c r="P643" s="10">
        <f t="shared" si="10"/>
        <v>0</v>
      </c>
      <c r="Q643" s="5" t="s">
        <v>605</v>
      </c>
      <c r="S643" s="11"/>
    </row>
    <row r="644" spans="1:19" x14ac:dyDescent="0.35">
      <c r="A644" s="5">
        <v>900468</v>
      </c>
      <c r="B644" s="7" t="s">
        <v>808</v>
      </c>
      <c r="C644" s="5" t="s">
        <v>7</v>
      </c>
      <c r="D644" s="5" t="s">
        <v>4</v>
      </c>
      <c r="E644" s="5" t="s">
        <v>383</v>
      </c>
      <c r="F644" s="5" t="s">
        <v>563</v>
      </c>
      <c r="G644" s="5" t="s">
        <v>577</v>
      </c>
      <c r="H644" s="6">
        <v>44339</v>
      </c>
      <c r="I644" s="6">
        <v>44402</v>
      </c>
      <c r="J644" s="6">
        <v>44424</v>
      </c>
      <c r="K644" s="6">
        <v>44466</v>
      </c>
      <c r="L644" s="6">
        <v>44538</v>
      </c>
      <c r="M644" s="8">
        <v>450000</v>
      </c>
      <c r="N644" s="9">
        <v>1</v>
      </c>
      <c r="O644" s="9">
        <v>0</v>
      </c>
      <c r="P644" s="10">
        <f t="shared" si="10"/>
        <v>0</v>
      </c>
      <c r="Q644" s="5" t="s">
        <v>583</v>
      </c>
      <c r="S644" s="11"/>
    </row>
    <row r="645" spans="1:19" x14ac:dyDescent="0.35">
      <c r="A645" s="5">
        <v>900149</v>
      </c>
      <c r="B645" s="7" t="s">
        <v>808</v>
      </c>
      <c r="C645" s="5" t="s">
        <v>8</v>
      </c>
      <c r="D645" s="5" t="s">
        <v>4</v>
      </c>
      <c r="E645" s="5" t="s">
        <v>159</v>
      </c>
      <c r="F645" s="5" t="s">
        <v>547</v>
      </c>
      <c r="G645" s="5" t="s">
        <v>578</v>
      </c>
      <c r="H645" s="6">
        <v>44920</v>
      </c>
      <c r="I645" s="6">
        <v>44983</v>
      </c>
      <c r="J645" s="6">
        <v>45005</v>
      </c>
      <c r="K645" s="6">
        <v>45047</v>
      </c>
      <c r="L645" s="6">
        <v>45119</v>
      </c>
      <c r="M645" s="8">
        <v>0</v>
      </c>
      <c r="N645" s="9">
        <v>0.85</v>
      </c>
      <c r="O645" s="9">
        <v>0</v>
      </c>
      <c r="P645" s="10">
        <f t="shared" si="10"/>
        <v>0</v>
      </c>
      <c r="Q645" s="5" t="s">
        <v>596</v>
      </c>
      <c r="S645" s="11"/>
    </row>
    <row r="646" spans="1:19" x14ac:dyDescent="0.35">
      <c r="A646" s="5">
        <v>900135</v>
      </c>
      <c r="B646" s="7" t="s">
        <v>808</v>
      </c>
      <c r="C646" s="5" t="s">
        <v>3</v>
      </c>
      <c r="D646" s="5" t="s">
        <v>4</v>
      </c>
      <c r="E646" s="5" t="s">
        <v>97</v>
      </c>
      <c r="F646" s="5" t="s">
        <v>547</v>
      </c>
      <c r="G646" s="5" t="s">
        <v>578</v>
      </c>
      <c r="H646" s="6">
        <v>44936</v>
      </c>
      <c r="I646" s="6">
        <v>44999</v>
      </c>
      <c r="J646" s="6">
        <v>45021</v>
      </c>
      <c r="K646" s="6">
        <v>45063</v>
      </c>
      <c r="L646" s="6">
        <v>45135</v>
      </c>
      <c r="M646" s="8">
        <v>2500000</v>
      </c>
      <c r="N646" s="9">
        <v>0.85</v>
      </c>
      <c r="O646" s="9">
        <v>0</v>
      </c>
      <c r="P646" s="10">
        <f t="shared" si="10"/>
        <v>0</v>
      </c>
      <c r="Q646" s="5" t="s">
        <v>642</v>
      </c>
      <c r="S646" s="11"/>
    </row>
    <row r="647" spans="1:19" x14ac:dyDescent="0.35">
      <c r="A647" s="5">
        <v>900150</v>
      </c>
      <c r="B647" s="7" t="s">
        <v>808</v>
      </c>
      <c r="C647" s="5" t="s">
        <v>5</v>
      </c>
      <c r="D647" s="5" t="s">
        <v>4</v>
      </c>
      <c r="E647" s="5" t="s">
        <v>160</v>
      </c>
      <c r="F647" s="5" t="s">
        <v>547</v>
      </c>
      <c r="G647" s="5" t="s">
        <v>578</v>
      </c>
      <c r="H647" s="6">
        <v>44920</v>
      </c>
      <c r="I647" s="6">
        <v>44983</v>
      </c>
      <c r="J647" s="6">
        <v>45005</v>
      </c>
      <c r="K647" s="6">
        <v>45047</v>
      </c>
      <c r="L647" s="6">
        <v>45119</v>
      </c>
      <c r="M647" s="8">
        <v>750000</v>
      </c>
      <c r="N647" s="9">
        <v>0.6</v>
      </c>
      <c r="O647" s="9">
        <v>0</v>
      </c>
      <c r="P647" s="10">
        <f t="shared" si="10"/>
        <v>0</v>
      </c>
      <c r="Q647" s="5" t="s">
        <v>729</v>
      </c>
      <c r="S647" s="11"/>
    </row>
    <row r="648" spans="1:19" x14ac:dyDescent="0.35">
      <c r="A648" s="5">
        <v>900177</v>
      </c>
      <c r="B648" s="7" t="s">
        <v>808</v>
      </c>
      <c r="C648" s="5" t="s">
        <v>8</v>
      </c>
      <c r="D648" s="5" t="s">
        <v>4</v>
      </c>
      <c r="E648" s="5" t="s">
        <v>182</v>
      </c>
      <c r="F648" s="5" t="s">
        <v>554</v>
      </c>
      <c r="G648" s="5" t="s">
        <v>578</v>
      </c>
      <c r="H648" s="6">
        <v>44881</v>
      </c>
      <c r="I648" s="6">
        <v>44944</v>
      </c>
      <c r="J648" s="6">
        <v>44966</v>
      </c>
      <c r="K648" s="6">
        <v>45008</v>
      </c>
      <c r="L648" s="6">
        <v>45080</v>
      </c>
      <c r="M648" s="8">
        <v>270000</v>
      </c>
      <c r="N648" s="9">
        <v>0.6</v>
      </c>
      <c r="O648" s="9">
        <v>0</v>
      </c>
      <c r="P648" s="10">
        <f t="shared" si="10"/>
        <v>0</v>
      </c>
      <c r="Q648" s="5" t="s">
        <v>748</v>
      </c>
      <c r="S648" s="11"/>
    </row>
    <row r="649" spans="1:19" x14ac:dyDescent="0.35">
      <c r="A649" s="5">
        <v>900236</v>
      </c>
      <c r="B649" s="7" t="s">
        <v>808</v>
      </c>
      <c r="C649" s="5" t="s">
        <v>12</v>
      </c>
      <c r="D649" s="5" t="s">
        <v>4</v>
      </c>
      <c r="E649" s="5" t="s">
        <v>229</v>
      </c>
      <c r="F649" s="5" t="s">
        <v>555</v>
      </c>
      <c r="G649" s="5" t="s">
        <v>578</v>
      </c>
      <c r="H649" s="6">
        <v>44753</v>
      </c>
      <c r="I649" s="6">
        <v>44816</v>
      </c>
      <c r="J649" s="6">
        <v>44838</v>
      </c>
      <c r="K649" s="6">
        <v>44880</v>
      </c>
      <c r="L649" s="6">
        <v>44952</v>
      </c>
      <c r="M649" s="8">
        <v>100000</v>
      </c>
      <c r="N649" s="9">
        <v>0.6</v>
      </c>
      <c r="O649" s="9">
        <v>0</v>
      </c>
      <c r="P649" s="10">
        <f t="shared" si="10"/>
        <v>0</v>
      </c>
      <c r="Q649" s="5" t="s">
        <v>730</v>
      </c>
      <c r="S649" s="11"/>
    </row>
    <row r="650" spans="1:19" x14ac:dyDescent="0.35">
      <c r="A650" s="5">
        <v>900309</v>
      </c>
      <c r="B650" s="7" t="s">
        <v>808</v>
      </c>
      <c r="C650" s="5" t="s">
        <v>12</v>
      </c>
      <c r="D650" s="5" t="s">
        <v>4</v>
      </c>
      <c r="E650" s="5" t="s">
        <v>279</v>
      </c>
      <c r="F650" s="5" t="s">
        <v>556</v>
      </c>
      <c r="G650" s="5" t="s">
        <v>578</v>
      </c>
      <c r="H650" s="6">
        <v>44622</v>
      </c>
      <c r="I650" s="6">
        <v>44685</v>
      </c>
      <c r="J650" s="6">
        <v>44707</v>
      </c>
      <c r="K650" s="6">
        <v>44749</v>
      </c>
      <c r="L650" s="6">
        <v>44821</v>
      </c>
      <c r="M650" s="8">
        <v>315000</v>
      </c>
      <c r="N650" s="9">
        <v>0.6</v>
      </c>
      <c r="O650" s="9">
        <v>0</v>
      </c>
      <c r="P650" s="10">
        <f t="shared" si="10"/>
        <v>0</v>
      </c>
      <c r="Q650" s="5" t="s">
        <v>748</v>
      </c>
      <c r="S650" s="11"/>
    </row>
    <row r="651" spans="1:19" x14ac:dyDescent="0.35">
      <c r="A651" s="5">
        <v>900316</v>
      </c>
      <c r="B651" s="7" t="s">
        <v>808</v>
      </c>
      <c r="C651" s="5" t="s">
        <v>12</v>
      </c>
      <c r="D651" s="5" t="s">
        <v>4</v>
      </c>
      <c r="E651" s="5" t="s">
        <v>283</v>
      </c>
      <c r="F651" s="5" t="s">
        <v>556</v>
      </c>
      <c r="G651" s="5" t="s">
        <v>578</v>
      </c>
      <c r="H651" s="6">
        <v>44602</v>
      </c>
      <c r="I651" s="6">
        <v>44665</v>
      </c>
      <c r="J651" s="6">
        <v>44687</v>
      </c>
      <c r="K651" s="6">
        <v>44729</v>
      </c>
      <c r="L651" s="6">
        <v>44801</v>
      </c>
      <c r="M651" s="8">
        <v>560000</v>
      </c>
      <c r="N651" s="9">
        <v>1</v>
      </c>
      <c r="O651" s="9">
        <v>0</v>
      </c>
      <c r="P651" s="10">
        <f t="shared" si="10"/>
        <v>0</v>
      </c>
      <c r="Q651" s="5" t="s">
        <v>748</v>
      </c>
      <c r="S651" s="11"/>
    </row>
    <row r="652" spans="1:19" x14ac:dyDescent="0.35">
      <c r="A652" s="5">
        <v>900347</v>
      </c>
      <c r="B652" s="7" t="s">
        <v>808</v>
      </c>
      <c r="C652" s="5" t="s">
        <v>12</v>
      </c>
      <c r="D652" s="5" t="s">
        <v>4</v>
      </c>
      <c r="E652" s="5" t="s">
        <v>302</v>
      </c>
      <c r="F652" s="5" t="s">
        <v>556</v>
      </c>
      <c r="G652" s="5" t="s">
        <v>578</v>
      </c>
      <c r="H652" s="6">
        <v>44564</v>
      </c>
      <c r="I652" s="6">
        <v>44627</v>
      </c>
      <c r="J652" s="6">
        <v>44649</v>
      </c>
      <c r="K652" s="6">
        <v>44691</v>
      </c>
      <c r="L652" s="6">
        <v>44763</v>
      </c>
      <c r="M652" s="8">
        <v>750000</v>
      </c>
      <c r="N652" s="9">
        <v>0.85</v>
      </c>
      <c r="O652" s="9">
        <v>0</v>
      </c>
      <c r="P652" s="10">
        <f t="shared" si="10"/>
        <v>0</v>
      </c>
      <c r="Q652" s="5" t="s">
        <v>748</v>
      </c>
      <c r="S652" s="11"/>
    </row>
    <row r="653" spans="1:19" x14ac:dyDescent="0.35">
      <c r="A653" s="5">
        <v>900372</v>
      </c>
      <c r="B653" s="7" t="s">
        <v>808</v>
      </c>
      <c r="C653" s="5" t="s">
        <v>12</v>
      </c>
      <c r="D653" s="5" t="s">
        <v>4</v>
      </c>
      <c r="E653" s="5" t="s">
        <v>319</v>
      </c>
      <c r="F653" s="5" t="s">
        <v>556</v>
      </c>
      <c r="G653" s="5" t="s">
        <v>578</v>
      </c>
      <c r="H653" s="6">
        <v>44524</v>
      </c>
      <c r="I653" s="6">
        <v>44587</v>
      </c>
      <c r="J653" s="6">
        <v>44609</v>
      </c>
      <c r="K653" s="6">
        <v>44651</v>
      </c>
      <c r="L653" s="6">
        <v>44723</v>
      </c>
      <c r="M653" s="8">
        <v>0</v>
      </c>
      <c r="N653" s="9">
        <v>1</v>
      </c>
      <c r="O653" s="9">
        <v>0</v>
      </c>
      <c r="P653" s="10">
        <f t="shared" si="10"/>
        <v>0</v>
      </c>
      <c r="Q653" s="5" t="s">
        <v>748</v>
      </c>
      <c r="S653" s="11"/>
    </row>
    <row r="654" spans="1:19" x14ac:dyDescent="0.35">
      <c r="A654" s="5">
        <v>900345</v>
      </c>
      <c r="B654" s="7" t="s">
        <v>808</v>
      </c>
      <c r="C654" s="5" t="s">
        <v>12</v>
      </c>
      <c r="D654" s="5" t="s">
        <v>4</v>
      </c>
      <c r="E654" s="5" t="s">
        <v>300</v>
      </c>
      <c r="F654" s="5" t="s">
        <v>558</v>
      </c>
      <c r="G654" s="5" t="s">
        <v>578</v>
      </c>
      <c r="H654" s="6">
        <v>44566</v>
      </c>
      <c r="I654" s="6">
        <v>44629</v>
      </c>
      <c r="J654" s="6">
        <v>44651</v>
      </c>
      <c r="K654" s="6">
        <v>44693</v>
      </c>
      <c r="L654" s="6">
        <v>44765</v>
      </c>
      <c r="M654" s="8">
        <v>520000</v>
      </c>
      <c r="N654" s="9">
        <v>1</v>
      </c>
      <c r="O654" s="9">
        <v>0</v>
      </c>
      <c r="P654" s="10">
        <f t="shared" si="10"/>
        <v>0</v>
      </c>
      <c r="Q654" s="5" t="s">
        <v>748</v>
      </c>
      <c r="S654" s="11"/>
    </row>
    <row r="655" spans="1:19" x14ac:dyDescent="0.35">
      <c r="A655" s="5">
        <v>900346</v>
      </c>
      <c r="B655" s="7" t="s">
        <v>808</v>
      </c>
      <c r="C655" s="5" t="s">
        <v>12</v>
      </c>
      <c r="D655" s="5" t="s">
        <v>4</v>
      </c>
      <c r="E655" s="5" t="s">
        <v>301</v>
      </c>
      <c r="F655" s="5" t="s">
        <v>558</v>
      </c>
      <c r="G655" s="5" t="s">
        <v>578</v>
      </c>
      <c r="H655" s="6">
        <v>44566</v>
      </c>
      <c r="I655" s="6">
        <v>44629</v>
      </c>
      <c r="J655" s="6">
        <v>44651</v>
      </c>
      <c r="K655" s="6">
        <v>44693</v>
      </c>
      <c r="L655" s="6">
        <v>44765</v>
      </c>
      <c r="M655" s="8">
        <v>1875000</v>
      </c>
      <c r="N655" s="9">
        <v>1</v>
      </c>
      <c r="O655" s="9">
        <v>0</v>
      </c>
      <c r="P655" s="10">
        <f t="shared" si="10"/>
        <v>0</v>
      </c>
      <c r="Q655" s="5" t="s">
        <v>748</v>
      </c>
      <c r="S655" s="11"/>
    </row>
    <row r="656" spans="1:19" x14ac:dyDescent="0.35">
      <c r="A656" s="5">
        <v>900358</v>
      </c>
      <c r="B656" s="7" t="s">
        <v>808</v>
      </c>
      <c r="C656" s="5" t="s">
        <v>12</v>
      </c>
      <c r="D656" s="5" t="s">
        <v>4</v>
      </c>
      <c r="E656" s="5" t="s">
        <v>308</v>
      </c>
      <c r="F656" s="5" t="s">
        <v>558</v>
      </c>
      <c r="G656" s="5" t="s">
        <v>578</v>
      </c>
      <c r="H656" s="6">
        <v>44543</v>
      </c>
      <c r="I656" s="6">
        <v>44606</v>
      </c>
      <c r="J656" s="6">
        <v>44628</v>
      </c>
      <c r="K656" s="6">
        <v>44670</v>
      </c>
      <c r="L656" s="6">
        <v>44742</v>
      </c>
      <c r="M656" s="8">
        <v>750000</v>
      </c>
      <c r="N656" s="9">
        <v>0.55000000000000004</v>
      </c>
      <c r="O656" s="9">
        <v>0</v>
      </c>
      <c r="P656" s="10">
        <f t="shared" si="10"/>
        <v>0</v>
      </c>
      <c r="Q656" s="5" t="s">
        <v>748</v>
      </c>
      <c r="S656" s="11"/>
    </row>
    <row r="657" spans="1:19" x14ac:dyDescent="0.35">
      <c r="A657" s="5">
        <v>900389</v>
      </c>
      <c r="B657" s="7" t="s">
        <v>808</v>
      </c>
      <c r="C657" s="5" t="s">
        <v>12</v>
      </c>
      <c r="D657" s="5" t="s">
        <v>4</v>
      </c>
      <c r="E657" s="5" t="s">
        <v>331</v>
      </c>
      <c r="F657" s="5" t="s">
        <v>558</v>
      </c>
      <c r="G657" s="5" t="s">
        <v>578</v>
      </c>
      <c r="H657" s="6">
        <v>44497</v>
      </c>
      <c r="I657" s="6">
        <v>44560</v>
      </c>
      <c r="J657" s="6">
        <v>44582</v>
      </c>
      <c r="K657" s="6">
        <v>44624</v>
      </c>
      <c r="L657" s="6">
        <v>44696</v>
      </c>
      <c r="M657" s="8">
        <v>180000</v>
      </c>
      <c r="N657" s="9">
        <v>1</v>
      </c>
      <c r="O657" s="9">
        <v>0</v>
      </c>
      <c r="P657" s="10">
        <f t="shared" si="10"/>
        <v>0</v>
      </c>
      <c r="Q657" s="5" t="s">
        <v>748</v>
      </c>
      <c r="S657" s="11"/>
    </row>
    <row r="658" spans="1:19" x14ac:dyDescent="0.35">
      <c r="A658" s="5">
        <v>900417</v>
      </c>
      <c r="B658" s="7" t="s">
        <v>808</v>
      </c>
      <c r="C658" s="5" t="s">
        <v>12</v>
      </c>
      <c r="D658" s="5" t="s">
        <v>4</v>
      </c>
      <c r="E658" s="5" t="s">
        <v>353</v>
      </c>
      <c r="F658" s="5" t="s">
        <v>559</v>
      </c>
      <c r="G658" s="5" t="s">
        <v>578</v>
      </c>
      <c r="H658" s="6">
        <v>44462</v>
      </c>
      <c r="I658" s="6">
        <v>44525</v>
      </c>
      <c r="J658" s="6">
        <v>44547</v>
      </c>
      <c r="K658" s="6">
        <v>44589</v>
      </c>
      <c r="L658" s="6">
        <v>44661</v>
      </c>
      <c r="M658" s="8">
        <v>100000</v>
      </c>
      <c r="N658" s="9">
        <v>0.85</v>
      </c>
      <c r="O658" s="9">
        <v>0</v>
      </c>
      <c r="P658" s="10">
        <f t="shared" si="10"/>
        <v>0</v>
      </c>
      <c r="Q658" s="5" t="s">
        <v>748</v>
      </c>
      <c r="S658" s="11"/>
    </row>
    <row r="659" spans="1:19" x14ac:dyDescent="0.35">
      <c r="A659" s="5">
        <v>900169</v>
      </c>
      <c r="B659" s="7" t="s">
        <v>808</v>
      </c>
      <c r="C659" s="5" t="s">
        <v>5</v>
      </c>
      <c r="D659" s="5" t="s">
        <v>4</v>
      </c>
      <c r="E659" s="5" t="s">
        <v>113</v>
      </c>
      <c r="F659" s="5" t="s">
        <v>562</v>
      </c>
      <c r="G659" s="5" t="s">
        <v>578</v>
      </c>
      <c r="H659" s="6">
        <v>44888</v>
      </c>
      <c r="I659" s="6">
        <v>44951</v>
      </c>
      <c r="J659" s="6">
        <v>44973</v>
      </c>
      <c r="K659" s="6">
        <v>45015</v>
      </c>
      <c r="L659" s="6">
        <v>45087</v>
      </c>
      <c r="M659" s="8">
        <v>160000</v>
      </c>
      <c r="N659" s="9">
        <v>0.6</v>
      </c>
      <c r="O659" s="9">
        <v>0</v>
      </c>
      <c r="P659" s="10">
        <f t="shared" si="10"/>
        <v>0</v>
      </c>
      <c r="Q659" s="5" t="s">
        <v>735</v>
      </c>
      <c r="S659" s="11"/>
    </row>
    <row r="660" spans="1:19" x14ac:dyDescent="0.35">
      <c r="A660" s="5">
        <v>900299</v>
      </c>
      <c r="B660" s="7" t="s">
        <v>808</v>
      </c>
      <c r="C660" s="5" t="s">
        <v>12</v>
      </c>
      <c r="D660" s="5" t="s">
        <v>4</v>
      </c>
      <c r="E660" s="5" t="s">
        <v>274</v>
      </c>
      <c r="F660" s="5" t="s">
        <v>563</v>
      </c>
      <c r="G660" s="5" t="s">
        <v>578</v>
      </c>
      <c r="H660" s="6">
        <v>44630</v>
      </c>
      <c r="I660" s="6">
        <v>44693</v>
      </c>
      <c r="J660" s="6">
        <v>44715</v>
      </c>
      <c r="K660" s="6">
        <v>44757</v>
      </c>
      <c r="L660" s="6">
        <v>44829</v>
      </c>
      <c r="M660" s="8">
        <v>180000</v>
      </c>
      <c r="N660" s="9">
        <v>1</v>
      </c>
      <c r="O660" s="9">
        <v>0</v>
      </c>
      <c r="P660" s="10">
        <f t="shared" si="10"/>
        <v>0</v>
      </c>
      <c r="Q660" s="5" t="s">
        <v>748</v>
      </c>
      <c r="S660" s="11"/>
    </row>
    <row r="661" spans="1:19" x14ac:dyDescent="0.35">
      <c r="A661" s="5">
        <v>900322</v>
      </c>
      <c r="B661" s="7" t="s">
        <v>808</v>
      </c>
      <c r="C661" s="5" t="s">
        <v>12</v>
      </c>
      <c r="D661" s="5" t="s">
        <v>4</v>
      </c>
      <c r="E661" s="5" t="s">
        <v>288</v>
      </c>
      <c r="F661" s="5" t="s">
        <v>563</v>
      </c>
      <c r="G661" s="5" t="s">
        <v>578</v>
      </c>
      <c r="H661" s="6">
        <v>44598</v>
      </c>
      <c r="I661" s="6">
        <v>44661</v>
      </c>
      <c r="J661" s="6">
        <v>44683</v>
      </c>
      <c r="K661" s="6">
        <v>44725</v>
      </c>
      <c r="L661" s="6">
        <v>44797</v>
      </c>
      <c r="M661" s="8">
        <v>0</v>
      </c>
      <c r="N661" s="9">
        <v>0.55000000000000004</v>
      </c>
      <c r="O661" s="9">
        <v>0</v>
      </c>
      <c r="P661" s="10">
        <f t="shared" si="10"/>
        <v>0</v>
      </c>
      <c r="Q661" s="5" t="s">
        <v>748</v>
      </c>
      <c r="S661" s="11"/>
    </row>
    <row r="662" spans="1:19" x14ac:dyDescent="0.35">
      <c r="A662" s="5">
        <v>900323</v>
      </c>
      <c r="B662" s="7" t="s">
        <v>808</v>
      </c>
      <c r="C662" s="5" t="s">
        <v>12</v>
      </c>
      <c r="D662" s="5" t="s">
        <v>4</v>
      </c>
      <c r="E662" s="5" t="s">
        <v>288</v>
      </c>
      <c r="F662" s="5" t="s">
        <v>563</v>
      </c>
      <c r="G662" s="5" t="s">
        <v>578</v>
      </c>
      <c r="H662" s="6">
        <v>44598</v>
      </c>
      <c r="I662" s="6">
        <v>44661</v>
      </c>
      <c r="J662" s="6">
        <v>44683</v>
      </c>
      <c r="K662" s="6">
        <v>44725</v>
      </c>
      <c r="L662" s="6">
        <v>44797</v>
      </c>
      <c r="M662" s="8">
        <v>100000</v>
      </c>
      <c r="N662" s="9">
        <v>1</v>
      </c>
      <c r="O662" s="9">
        <v>0</v>
      </c>
      <c r="P662" s="10">
        <f t="shared" si="10"/>
        <v>0</v>
      </c>
      <c r="Q662" s="5" t="s">
        <v>748</v>
      </c>
      <c r="S662" s="11"/>
    </row>
    <row r="663" spans="1:19" x14ac:dyDescent="0.35">
      <c r="A663" s="5">
        <v>900331</v>
      </c>
      <c r="B663" s="7" t="s">
        <v>808</v>
      </c>
      <c r="C663" s="5" t="s">
        <v>12</v>
      </c>
      <c r="D663" s="5" t="s">
        <v>4</v>
      </c>
      <c r="E663" s="5" t="s">
        <v>288</v>
      </c>
      <c r="F663" s="5" t="s">
        <v>563</v>
      </c>
      <c r="G663" s="5" t="s">
        <v>578</v>
      </c>
      <c r="H663" s="6">
        <v>44585</v>
      </c>
      <c r="I663" s="6">
        <v>44648</v>
      </c>
      <c r="J663" s="6">
        <v>44670</v>
      </c>
      <c r="K663" s="6">
        <v>44712</v>
      </c>
      <c r="L663" s="6">
        <v>44784</v>
      </c>
      <c r="M663" s="8">
        <v>869250</v>
      </c>
      <c r="N663" s="9">
        <v>0.6</v>
      </c>
      <c r="O663" s="9">
        <v>0</v>
      </c>
      <c r="P663" s="10">
        <f t="shared" si="10"/>
        <v>0</v>
      </c>
      <c r="Q663" s="5" t="s">
        <v>748</v>
      </c>
      <c r="S663" s="11"/>
    </row>
    <row r="664" spans="1:19" x14ac:dyDescent="0.35">
      <c r="A664" s="5">
        <v>900332</v>
      </c>
      <c r="B664" s="7" t="s">
        <v>808</v>
      </c>
      <c r="C664" s="5" t="s">
        <v>12</v>
      </c>
      <c r="D664" s="5" t="s">
        <v>4</v>
      </c>
      <c r="E664" s="5" t="s">
        <v>176</v>
      </c>
      <c r="F664" s="5" t="s">
        <v>563</v>
      </c>
      <c r="G664" s="5" t="s">
        <v>578</v>
      </c>
      <c r="H664" s="6">
        <v>44585</v>
      </c>
      <c r="I664" s="6">
        <v>44648</v>
      </c>
      <c r="J664" s="6">
        <v>44670</v>
      </c>
      <c r="K664" s="6">
        <v>44712</v>
      </c>
      <c r="L664" s="6">
        <v>44784</v>
      </c>
      <c r="M664" s="8">
        <v>520000</v>
      </c>
      <c r="N664" s="9">
        <v>0.55000000000000004</v>
      </c>
      <c r="O664" s="9">
        <v>0</v>
      </c>
      <c r="P664" s="10">
        <f t="shared" si="10"/>
        <v>0</v>
      </c>
      <c r="Q664" s="5" t="s">
        <v>748</v>
      </c>
      <c r="S664" s="11"/>
    </row>
    <row r="665" spans="1:19" x14ac:dyDescent="0.35">
      <c r="A665" s="5">
        <v>900340</v>
      </c>
      <c r="B665" s="7" t="s">
        <v>808</v>
      </c>
      <c r="C665" s="5" t="s">
        <v>12</v>
      </c>
      <c r="D665" s="5" t="s">
        <v>4</v>
      </c>
      <c r="E665" s="5" t="s">
        <v>299</v>
      </c>
      <c r="F665" s="5" t="s">
        <v>563</v>
      </c>
      <c r="G665" s="5" t="s">
        <v>578</v>
      </c>
      <c r="H665" s="6">
        <v>44574</v>
      </c>
      <c r="I665" s="6">
        <v>44637</v>
      </c>
      <c r="J665" s="6">
        <v>44659</v>
      </c>
      <c r="K665" s="6">
        <v>44701</v>
      </c>
      <c r="L665" s="6">
        <v>44773</v>
      </c>
      <c r="M665" s="8">
        <v>540000</v>
      </c>
      <c r="N665" s="9">
        <v>0.6</v>
      </c>
      <c r="O665" s="9">
        <v>0</v>
      </c>
      <c r="P665" s="10">
        <f t="shared" si="10"/>
        <v>0</v>
      </c>
      <c r="Q665" s="5" t="s">
        <v>748</v>
      </c>
      <c r="S665" s="11"/>
    </row>
    <row r="666" spans="1:19" x14ac:dyDescent="0.35">
      <c r="A666" s="5">
        <v>900371</v>
      </c>
      <c r="B666" s="7" t="s">
        <v>808</v>
      </c>
      <c r="C666" s="5" t="s">
        <v>12</v>
      </c>
      <c r="D666" s="5" t="s">
        <v>4</v>
      </c>
      <c r="E666" s="5" t="s">
        <v>318</v>
      </c>
      <c r="F666" s="5" t="s">
        <v>563</v>
      </c>
      <c r="G666" s="5" t="s">
        <v>578</v>
      </c>
      <c r="H666" s="6">
        <v>44524</v>
      </c>
      <c r="I666" s="6">
        <v>44587</v>
      </c>
      <c r="J666" s="6">
        <v>44609</v>
      </c>
      <c r="K666" s="6">
        <v>44651</v>
      </c>
      <c r="L666" s="6">
        <v>44723</v>
      </c>
      <c r="M666" s="8">
        <v>666250</v>
      </c>
      <c r="N666" s="9">
        <v>1</v>
      </c>
      <c r="O666" s="9">
        <v>0</v>
      </c>
      <c r="P666" s="10">
        <f t="shared" si="10"/>
        <v>0</v>
      </c>
      <c r="Q666" s="5" t="s">
        <v>748</v>
      </c>
      <c r="S666" s="11"/>
    </row>
    <row r="667" spans="1:19" x14ac:dyDescent="0.35">
      <c r="A667" s="5">
        <v>900275</v>
      </c>
      <c r="B667" s="7" t="s">
        <v>808</v>
      </c>
      <c r="C667" s="5" t="s">
        <v>5</v>
      </c>
      <c r="D667" s="5" t="s">
        <v>4</v>
      </c>
      <c r="E667" s="5" t="s">
        <v>252</v>
      </c>
      <c r="F667" s="5" t="s">
        <v>549</v>
      </c>
      <c r="G667" s="5" t="s">
        <v>579</v>
      </c>
      <c r="H667" s="6">
        <v>44686</v>
      </c>
      <c r="I667" s="6">
        <v>44749</v>
      </c>
      <c r="J667" s="6">
        <v>44771</v>
      </c>
      <c r="K667" s="6">
        <v>44813</v>
      </c>
      <c r="L667" s="6">
        <v>44885</v>
      </c>
      <c r="M667" s="8">
        <v>0</v>
      </c>
      <c r="N667" s="9">
        <v>0.55000000000000004</v>
      </c>
      <c r="O667" s="9">
        <v>0</v>
      </c>
      <c r="P667" s="10">
        <f t="shared" si="10"/>
        <v>0</v>
      </c>
      <c r="Q667" s="5" t="s">
        <v>694</v>
      </c>
      <c r="S667" s="11"/>
    </row>
    <row r="668" spans="1:19" x14ac:dyDescent="0.35">
      <c r="A668" s="5">
        <v>900410</v>
      </c>
      <c r="B668" s="7" t="s">
        <v>808</v>
      </c>
      <c r="C668" s="5" t="s">
        <v>6</v>
      </c>
      <c r="D668" s="5" t="s">
        <v>4</v>
      </c>
      <c r="E668" s="5" t="s">
        <v>181</v>
      </c>
      <c r="F668" s="5" t="s">
        <v>549</v>
      </c>
      <c r="G668" s="5" t="s">
        <v>579</v>
      </c>
      <c r="H668" s="6">
        <v>44473</v>
      </c>
      <c r="I668" s="6">
        <v>44536</v>
      </c>
      <c r="J668" s="6">
        <v>44558</v>
      </c>
      <c r="K668" s="6">
        <v>44600</v>
      </c>
      <c r="L668" s="6">
        <v>44672</v>
      </c>
      <c r="M668" s="8">
        <v>0</v>
      </c>
      <c r="N668" s="9">
        <v>0.55000000000000004</v>
      </c>
      <c r="O668" s="9">
        <v>0</v>
      </c>
      <c r="P668" s="10">
        <f t="shared" si="10"/>
        <v>0</v>
      </c>
      <c r="Q668" s="5" t="s">
        <v>675</v>
      </c>
      <c r="S668" s="11"/>
    </row>
    <row r="669" spans="1:19" x14ac:dyDescent="0.35">
      <c r="A669" s="5">
        <v>900036</v>
      </c>
      <c r="B669" s="7" t="s">
        <v>808</v>
      </c>
      <c r="C669" s="5" t="s">
        <v>6</v>
      </c>
      <c r="D669" s="5" t="s">
        <v>4</v>
      </c>
      <c r="E669" s="5" t="s">
        <v>64</v>
      </c>
      <c r="F669" s="5" t="s">
        <v>553</v>
      </c>
      <c r="G669" s="5" t="s">
        <v>579</v>
      </c>
      <c r="H669" s="6">
        <v>45152</v>
      </c>
      <c r="I669" s="6">
        <v>45215</v>
      </c>
      <c r="J669" s="6">
        <v>45237</v>
      </c>
      <c r="K669" s="6">
        <v>45279</v>
      </c>
      <c r="L669" s="6">
        <v>45351</v>
      </c>
      <c r="M669" s="8">
        <v>500000</v>
      </c>
      <c r="N669" s="9">
        <v>0.85</v>
      </c>
      <c r="O669" s="9">
        <v>0</v>
      </c>
      <c r="P669" s="10">
        <f t="shared" si="10"/>
        <v>0</v>
      </c>
      <c r="Q669" s="5" t="s">
        <v>738</v>
      </c>
      <c r="S669" s="11"/>
    </row>
    <row r="670" spans="1:19" x14ac:dyDescent="0.35">
      <c r="A670" s="5">
        <v>900018</v>
      </c>
      <c r="B670" s="7" t="s">
        <v>808</v>
      </c>
      <c r="C670" s="5" t="s">
        <v>3</v>
      </c>
      <c r="D670" s="5" t="s">
        <v>4</v>
      </c>
      <c r="E670" s="5" t="s">
        <v>47</v>
      </c>
      <c r="F670" s="5" t="s">
        <v>554</v>
      </c>
      <c r="G670" s="5" t="s">
        <v>579</v>
      </c>
      <c r="H670" s="6">
        <v>45193</v>
      </c>
      <c r="I670" s="6">
        <v>45256</v>
      </c>
      <c r="J670" s="6">
        <v>45278</v>
      </c>
      <c r="K670" s="6">
        <v>45320</v>
      </c>
      <c r="L670" s="6">
        <v>45392</v>
      </c>
      <c r="M670" s="8">
        <v>450000</v>
      </c>
      <c r="N670" s="9">
        <v>1</v>
      </c>
      <c r="O670" s="9">
        <v>0</v>
      </c>
      <c r="P670" s="10">
        <f t="shared" si="10"/>
        <v>0</v>
      </c>
      <c r="Q670" s="5" t="s">
        <v>739</v>
      </c>
      <c r="S670" s="11"/>
    </row>
    <row r="671" spans="1:19" x14ac:dyDescent="0.35">
      <c r="A671" s="5">
        <v>900032</v>
      </c>
      <c r="B671" s="7" t="s">
        <v>808</v>
      </c>
      <c r="C671" s="5" t="s">
        <v>5</v>
      </c>
      <c r="D671" s="5" t="s">
        <v>4</v>
      </c>
      <c r="E671" s="5" t="s">
        <v>60</v>
      </c>
      <c r="F671" s="5" t="s">
        <v>557</v>
      </c>
      <c r="G671" s="5" t="s">
        <v>579</v>
      </c>
      <c r="H671" s="6">
        <v>45167</v>
      </c>
      <c r="I671" s="6">
        <v>45230</v>
      </c>
      <c r="J671" s="6">
        <v>45252</v>
      </c>
      <c r="K671" s="6">
        <v>45294</v>
      </c>
      <c r="L671" s="6">
        <v>45366</v>
      </c>
      <c r="M671" s="8">
        <v>450000</v>
      </c>
      <c r="N671" s="9">
        <v>1</v>
      </c>
      <c r="O671" s="9">
        <v>0</v>
      </c>
      <c r="P671" s="10">
        <f t="shared" si="10"/>
        <v>0</v>
      </c>
      <c r="Q671" s="5" t="s">
        <v>592</v>
      </c>
      <c r="S671" s="11"/>
    </row>
    <row r="672" spans="1:19" x14ac:dyDescent="0.35">
      <c r="A672" s="5">
        <v>900059</v>
      </c>
      <c r="B672" s="7" t="s">
        <v>808</v>
      </c>
      <c r="C672" s="5" t="s">
        <v>5</v>
      </c>
      <c r="D672" s="5" t="s">
        <v>4</v>
      </c>
      <c r="E672" s="5" t="s">
        <v>86</v>
      </c>
      <c r="F672" s="5" t="s">
        <v>557</v>
      </c>
      <c r="G672" s="5" t="s">
        <v>579</v>
      </c>
      <c r="H672" s="6">
        <v>45092</v>
      </c>
      <c r="I672" s="6">
        <v>45155</v>
      </c>
      <c r="J672" s="6">
        <v>45177</v>
      </c>
      <c r="K672" s="6">
        <v>45219</v>
      </c>
      <c r="L672" s="6">
        <v>45291</v>
      </c>
      <c r="M672" s="8">
        <v>0</v>
      </c>
      <c r="N672" s="9">
        <v>0.85</v>
      </c>
      <c r="O672" s="9">
        <v>0</v>
      </c>
      <c r="P672" s="10">
        <f t="shared" si="10"/>
        <v>0</v>
      </c>
      <c r="Q672" s="5" t="s">
        <v>695</v>
      </c>
      <c r="S672" s="11"/>
    </row>
    <row r="673" spans="1:19" x14ac:dyDescent="0.35">
      <c r="A673" s="5">
        <v>900100</v>
      </c>
      <c r="B673" s="7" t="s">
        <v>808</v>
      </c>
      <c r="C673" s="5" t="s">
        <v>8</v>
      </c>
      <c r="D673" s="5" t="s">
        <v>4</v>
      </c>
      <c r="E673" s="5" t="s">
        <v>122</v>
      </c>
      <c r="F673" s="5" t="s">
        <v>557</v>
      </c>
      <c r="G673" s="5" t="s">
        <v>579</v>
      </c>
      <c r="H673" s="6">
        <v>45021</v>
      </c>
      <c r="I673" s="6">
        <v>45084</v>
      </c>
      <c r="J673" s="6">
        <v>45106</v>
      </c>
      <c r="K673" s="6">
        <v>45148</v>
      </c>
      <c r="L673" s="6">
        <v>45220</v>
      </c>
      <c r="M673" s="8">
        <v>900000</v>
      </c>
      <c r="N673" s="9">
        <v>0.55000000000000004</v>
      </c>
      <c r="O673" s="9">
        <v>0</v>
      </c>
      <c r="P673" s="10">
        <f t="shared" si="10"/>
        <v>0</v>
      </c>
      <c r="Q673" s="5" t="s">
        <v>692</v>
      </c>
      <c r="S673" s="11"/>
    </row>
    <row r="674" spans="1:19" x14ac:dyDescent="0.35">
      <c r="A674" s="5">
        <v>900176</v>
      </c>
      <c r="B674" s="7" t="s">
        <v>808</v>
      </c>
      <c r="C674" s="5" t="s">
        <v>7</v>
      </c>
      <c r="D674" s="5" t="s">
        <v>4</v>
      </c>
      <c r="E674" s="5" t="s">
        <v>181</v>
      </c>
      <c r="F674" s="5" t="s">
        <v>557</v>
      </c>
      <c r="G674" s="5" t="s">
        <v>579</v>
      </c>
      <c r="H674" s="6">
        <v>44885</v>
      </c>
      <c r="I674" s="6">
        <v>44948</v>
      </c>
      <c r="J674" s="6">
        <v>44970</v>
      </c>
      <c r="K674" s="6">
        <v>45012</v>
      </c>
      <c r="L674" s="6">
        <v>45084</v>
      </c>
      <c r="M674" s="8">
        <v>150000</v>
      </c>
      <c r="N674" s="9">
        <v>0.85</v>
      </c>
      <c r="O674" s="9">
        <v>0</v>
      </c>
      <c r="P674" s="10">
        <f t="shared" si="10"/>
        <v>0</v>
      </c>
      <c r="Q674" s="5" t="s">
        <v>675</v>
      </c>
      <c r="S674" s="11"/>
    </row>
    <row r="675" spans="1:19" x14ac:dyDescent="0.35">
      <c r="A675" s="5">
        <v>900216</v>
      </c>
      <c r="B675" s="7" t="s">
        <v>808</v>
      </c>
      <c r="C675" s="5" t="s">
        <v>7</v>
      </c>
      <c r="D675" s="5" t="s">
        <v>4</v>
      </c>
      <c r="E675" s="5" t="s">
        <v>216</v>
      </c>
      <c r="F675" s="5" t="s">
        <v>557</v>
      </c>
      <c r="G675" s="5" t="s">
        <v>579</v>
      </c>
      <c r="H675" s="6">
        <v>44797</v>
      </c>
      <c r="I675" s="6">
        <v>44860</v>
      </c>
      <c r="J675" s="6">
        <v>44882</v>
      </c>
      <c r="K675" s="6">
        <v>44924</v>
      </c>
      <c r="L675" s="6">
        <v>44996</v>
      </c>
      <c r="M675" s="8">
        <v>500000</v>
      </c>
      <c r="N675" s="9">
        <v>1</v>
      </c>
      <c r="O675" s="9">
        <v>0</v>
      </c>
      <c r="P675" s="10">
        <f t="shared" si="10"/>
        <v>0</v>
      </c>
      <c r="Q675" s="5" t="s">
        <v>675</v>
      </c>
      <c r="S675" s="11"/>
    </row>
    <row r="676" spans="1:19" x14ac:dyDescent="0.35">
      <c r="A676" s="5">
        <v>900292</v>
      </c>
      <c r="B676" s="7" t="s">
        <v>808</v>
      </c>
      <c r="C676" s="5" t="s">
        <v>7</v>
      </c>
      <c r="D676" s="5" t="s">
        <v>4</v>
      </c>
      <c r="E676" s="5" t="s">
        <v>268</v>
      </c>
      <c r="F676" s="5" t="s">
        <v>557</v>
      </c>
      <c r="G676" s="5" t="s">
        <v>579</v>
      </c>
      <c r="H676" s="6">
        <v>44650</v>
      </c>
      <c r="I676" s="6">
        <v>44713</v>
      </c>
      <c r="J676" s="6">
        <v>44735</v>
      </c>
      <c r="K676" s="6">
        <v>44777</v>
      </c>
      <c r="L676" s="6">
        <v>44849</v>
      </c>
      <c r="M676" s="8">
        <v>450000</v>
      </c>
      <c r="N676" s="9">
        <v>1</v>
      </c>
      <c r="O676" s="9">
        <v>0</v>
      </c>
      <c r="P676" s="10">
        <f t="shared" si="10"/>
        <v>0</v>
      </c>
      <c r="Q676" s="5" t="s">
        <v>675</v>
      </c>
      <c r="S676" s="11"/>
    </row>
    <row r="677" spans="1:19" x14ac:dyDescent="0.35">
      <c r="A677" s="5">
        <v>900399</v>
      </c>
      <c r="B677" s="7" t="s">
        <v>808</v>
      </c>
      <c r="C677" s="5" t="s">
        <v>8</v>
      </c>
      <c r="D677" s="5" t="s">
        <v>4</v>
      </c>
      <c r="E677" s="5" t="s">
        <v>340</v>
      </c>
      <c r="F677" s="5" t="s">
        <v>557</v>
      </c>
      <c r="G677" s="5" t="s">
        <v>579</v>
      </c>
      <c r="H677" s="6">
        <v>44489</v>
      </c>
      <c r="I677" s="6">
        <v>44552</v>
      </c>
      <c r="J677" s="6">
        <v>44574</v>
      </c>
      <c r="K677" s="6">
        <v>44616</v>
      </c>
      <c r="L677" s="6">
        <v>44688</v>
      </c>
      <c r="M677" s="8">
        <v>315000</v>
      </c>
      <c r="N677" s="9">
        <v>1</v>
      </c>
      <c r="O677" s="9">
        <v>0</v>
      </c>
      <c r="P677" s="10">
        <f t="shared" si="10"/>
        <v>0</v>
      </c>
      <c r="Q677" s="5" t="s">
        <v>592</v>
      </c>
      <c r="S677" s="11"/>
    </row>
    <row r="678" spans="1:19" x14ac:dyDescent="0.35">
      <c r="A678" s="5">
        <v>900400</v>
      </c>
      <c r="B678" s="7" t="s">
        <v>808</v>
      </c>
      <c r="C678" s="5" t="s">
        <v>8</v>
      </c>
      <c r="D678" s="5" t="s">
        <v>4</v>
      </c>
      <c r="E678" s="5" t="s">
        <v>341</v>
      </c>
      <c r="F678" s="5" t="s">
        <v>557</v>
      </c>
      <c r="G678" s="5" t="s">
        <v>579</v>
      </c>
      <c r="H678" s="6">
        <v>44489</v>
      </c>
      <c r="I678" s="6">
        <v>44552</v>
      </c>
      <c r="J678" s="6">
        <v>44574</v>
      </c>
      <c r="K678" s="6">
        <v>44616</v>
      </c>
      <c r="L678" s="6">
        <v>44688</v>
      </c>
      <c r="M678" s="8">
        <v>0</v>
      </c>
      <c r="N678" s="9">
        <v>0.85</v>
      </c>
      <c r="O678" s="9">
        <v>0</v>
      </c>
      <c r="P678" s="10">
        <f t="shared" si="10"/>
        <v>0</v>
      </c>
      <c r="Q678" s="5" t="s">
        <v>592</v>
      </c>
      <c r="S678" s="11"/>
    </row>
    <row r="679" spans="1:19" x14ac:dyDescent="0.35">
      <c r="A679" s="5">
        <v>900421</v>
      </c>
      <c r="B679" s="7" t="s">
        <v>808</v>
      </c>
      <c r="C679" s="5" t="s">
        <v>7</v>
      </c>
      <c r="D679" s="5" t="s">
        <v>4</v>
      </c>
      <c r="E679" s="5" t="s">
        <v>356</v>
      </c>
      <c r="F679" s="5" t="s">
        <v>557</v>
      </c>
      <c r="G679" s="5" t="s">
        <v>579</v>
      </c>
      <c r="H679" s="6">
        <v>44458</v>
      </c>
      <c r="I679" s="6">
        <v>44521</v>
      </c>
      <c r="J679" s="6">
        <v>44543</v>
      </c>
      <c r="K679" s="6">
        <v>44585</v>
      </c>
      <c r="L679" s="6">
        <v>44657</v>
      </c>
      <c r="M679" s="8">
        <v>869250</v>
      </c>
      <c r="N679" s="9">
        <v>1</v>
      </c>
      <c r="O679" s="9">
        <v>0</v>
      </c>
      <c r="P679" s="10">
        <f t="shared" si="10"/>
        <v>0</v>
      </c>
      <c r="Q679" s="5" t="s">
        <v>675</v>
      </c>
      <c r="S679" s="11"/>
    </row>
    <row r="680" spans="1:19" x14ac:dyDescent="0.35">
      <c r="A680" s="5">
        <v>900459</v>
      </c>
      <c r="B680" s="7" t="s">
        <v>808</v>
      </c>
      <c r="C680" s="5" t="s">
        <v>9</v>
      </c>
      <c r="D680" s="5" t="s">
        <v>4</v>
      </c>
      <c r="E680" s="5" t="s">
        <v>377</v>
      </c>
      <c r="F680" s="5" t="s">
        <v>557</v>
      </c>
      <c r="G680" s="5" t="s">
        <v>579</v>
      </c>
      <c r="H680" s="6">
        <v>44356</v>
      </c>
      <c r="I680" s="6">
        <v>44419</v>
      </c>
      <c r="J680" s="6">
        <v>44441</v>
      </c>
      <c r="K680" s="6">
        <v>44483</v>
      </c>
      <c r="L680" s="6">
        <v>44555</v>
      </c>
      <c r="M680" s="8">
        <v>270000</v>
      </c>
      <c r="N680" s="9">
        <v>1</v>
      </c>
      <c r="O680" s="9">
        <v>0</v>
      </c>
      <c r="P680" s="10">
        <f t="shared" si="10"/>
        <v>0</v>
      </c>
      <c r="Q680" s="5" t="s">
        <v>740</v>
      </c>
      <c r="S680" s="11"/>
    </row>
    <row r="681" spans="1:19" x14ac:dyDescent="0.35">
      <c r="A681" s="5">
        <v>900485</v>
      </c>
      <c r="B681" s="7" t="s">
        <v>808</v>
      </c>
      <c r="C681" s="5" t="s">
        <v>8</v>
      </c>
      <c r="D681" s="5" t="s">
        <v>4</v>
      </c>
      <c r="E681" s="5" t="s">
        <v>397</v>
      </c>
      <c r="F681" s="5" t="s">
        <v>557</v>
      </c>
      <c r="G681" s="5" t="s">
        <v>579</v>
      </c>
      <c r="H681" s="6">
        <v>44293</v>
      </c>
      <c r="I681" s="6">
        <v>44356</v>
      </c>
      <c r="J681" s="6">
        <v>44378</v>
      </c>
      <c r="K681" s="6">
        <v>44420</v>
      </c>
      <c r="L681" s="6">
        <v>44492</v>
      </c>
      <c r="M681" s="8">
        <v>0</v>
      </c>
      <c r="N681" s="9">
        <v>1</v>
      </c>
      <c r="O681" s="9">
        <v>0</v>
      </c>
      <c r="P681" s="10">
        <f t="shared" si="10"/>
        <v>0</v>
      </c>
      <c r="Q681" s="5" t="s">
        <v>695</v>
      </c>
      <c r="S681" s="11"/>
    </row>
    <row r="682" spans="1:19" x14ac:dyDescent="0.35">
      <c r="A682" s="5">
        <v>900521</v>
      </c>
      <c r="B682" s="7" t="s">
        <v>808</v>
      </c>
      <c r="C682" s="5" t="s">
        <v>9</v>
      </c>
      <c r="D682" s="5" t="s">
        <v>4</v>
      </c>
      <c r="E682" s="5" t="s">
        <v>340</v>
      </c>
      <c r="F682" s="5" t="s">
        <v>557</v>
      </c>
      <c r="G682" s="5" t="s">
        <v>579</v>
      </c>
      <c r="H682" s="6">
        <v>44216</v>
      </c>
      <c r="I682" s="6">
        <v>44279</v>
      </c>
      <c r="J682" s="6">
        <v>44301</v>
      </c>
      <c r="K682" s="6">
        <v>44343</v>
      </c>
      <c r="L682" s="6">
        <v>44415</v>
      </c>
      <c r="M682" s="8">
        <v>900000</v>
      </c>
      <c r="N682" s="9">
        <v>0.85</v>
      </c>
      <c r="O682" s="9">
        <v>0</v>
      </c>
      <c r="P682" s="10">
        <f t="shared" si="10"/>
        <v>0</v>
      </c>
      <c r="Q682" s="5" t="s">
        <v>695</v>
      </c>
      <c r="S682" s="11"/>
    </row>
    <row r="683" spans="1:19" x14ac:dyDescent="0.35">
      <c r="A683" s="5">
        <v>900526</v>
      </c>
      <c r="B683" s="7" t="s">
        <v>808</v>
      </c>
      <c r="C683" s="5" t="s">
        <v>9</v>
      </c>
      <c r="D683" s="5" t="s">
        <v>4</v>
      </c>
      <c r="E683" s="5" t="s">
        <v>423</v>
      </c>
      <c r="F683" s="5" t="s">
        <v>557</v>
      </c>
      <c r="G683" s="5" t="s">
        <v>579</v>
      </c>
      <c r="H683" s="6">
        <v>44203</v>
      </c>
      <c r="I683" s="6">
        <v>44266</v>
      </c>
      <c r="J683" s="6">
        <v>44288</v>
      </c>
      <c r="K683" s="6">
        <v>44330</v>
      </c>
      <c r="L683" s="6">
        <v>44402</v>
      </c>
      <c r="M683" s="8">
        <v>1875000</v>
      </c>
      <c r="N683" s="9">
        <v>1</v>
      </c>
      <c r="O683" s="9">
        <v>0</v>
      </c>
      <c r="P683" s="10">
        <f t="shared" si="10"/>
        <v>0</v>
      </c>
      <c r="Q683" s="5" t="s">
        <v>714</v>
      </c>
      <c r="S683" s="11"/>
    </row>
    <row r="684" spans="1:19" x14ac:dyDescent="0.35">
      <c r="A684" s="5">
        <v>900108</v>
      </c>
      <c r="B684" s="7" t="s">
        <v>808</v>
      </c>
      <c r="C684" s="5" t="s">
        <v>3</v>
      </c>
      <c r="D684" s="5" t="s">
        <v>4</v>
      </c>
      <c r="E684" s="5" t="s">
        <v>128</v>
      </c>
      <c r="F684" s="5" t="s">
        <v>559</v>
      </c>
      <c r="G684" s="5" t="s">
        <v>579</v>
      </c>
      <c r="H684" s="6">
        <v>44991</v>
      </c>
      <c r="I684" s="6">
        <v>45054</v>
      </c>
      <c r="J684" s="6">
        <v>45076</v>
      </c>
      <c r="K684" s="6">
        <v>45118</v>
      </c>
      <c r="L684" s="6">
        <v>45190</v>
      </c>
      <c r="M684" s="8">
        <v>450000</v>
      </c>
      <c r="N684" s="9">
        <v>0.85</v>
      </c>
      <c r="O684" s="9">
        <v>0</v>
      </c>
      <c r="P684" s="10">
        <f t="shared" si="10"/>
        <v>0</v>
      </c>
      <c r="Q684" s="5" t="s">
        <v>592</v>
      </c>
      <c r="S684" s="11"/>
    </row>
    <row r="685" spans="1:19" x14ac:dyDescent="0.35">
      <c r="A685" s="5">
        <v>900022</v>
      </c>
      <c r="B685" s="7" t="s">
        <v>808</v>
      </c>
      <c r="C685" s="5" t="s">
        <v>3</v>
      </c>
      <c r="D685" s="5" t="s">
        <v>4</v>
      </c>
      <c r="E685" s="5" t="s">
        <v>51</v>
      </c>
      <c r="F685" s="5" t="s">
        <v>559</v>
      </c>
      <c r="G685" s="5" t="s">
        <v>579</v>
      </c>
      <c r="H685" s="6">
        <v>45188</v>
      </c>
      <c r="I685" s="6">
        <v>45251</v>
      </c>
      <c r="J685" s="6">
        <v>45273</v>
      </c>
      <c r="K685" s="6">
        <v>45315</v>
      </c>
      <c r="L685" s="6">
        <v>45387</v>
      </c>
      <c r="M685" s="8">
        <v>450000</v>
      </c>
      <c r="N685" s="9">
        <v>0.6</v>
      </c>
      <c r="O685" s="9">
        <v>0</v>
      </c>
      <c r="P685" s="10">
        <f t="shared" si="10"/>
        <v>0</v>
      </c>
      <c r="Q685" s="5" t="s">
        <v>583</v>
      </c>
      <c r="S685" s="11"/>
    </row>
    <row r="686" spans="1:19" x14ac:dyDescent="0.35">
      <c r="A686" s="5">
        <v>900134</v>
      </c>
      <c r="B686" s="7" t="s">
        <v>808</v>
      </c>
      <c r="C686" s="5" t="s">
        <v>3</v>
      </c>
      <c r="D686" s="5" t="s">
        <v>4</v>
      </c>
      <c r="E686" s="5" t="s">
        <v>150</v>
      </c>
      <c r="F686" s="5" t="s">
        <v>559</v>
      </c>
      <c r="G686" s="5" t="s">
        <v>579</v>
      </c>
      <c r="H686" s="6">
        <v>44937</v>
      </c>
      <c r="I686" s="6">
        <v>45000</v>
      </c>
      <c r="J686" s="6">
        <v>45022</v>
      </c>
      <c r="K686" s="6">
        <v>45064</v>
      </c>
      <c r="L686" s="6">
        <v>45136</v>
      </c>
      <c r="M686" s="8">
        <v>0</v>
      </c>
      <c r="N686" s="9">
        <v>1</v>
      </c>
      <c r="O686" s="9">
        <v>0</v>
      </c>
      <c r="P686" s="10">
        <f t="shared" si="10"/>
        <v>0</v>
      </c>
      <c r="Q686" s="5" t="s">
        <v>711</v>
      </c>
      <c r="S686" s="11"/>
    </row>
    <row r="687" spans="1:19" x14ac:dyDescent="0.35">
      <c r="A687" s="5">
        <v>900439</v>
      </c>
      <c r="B687" s="7" t="s">
        <v>808</v>
      </c>
      <c r="C687" s="5" t="s">
        <v>9</v>
      </c>
      <c r="D687" s="5" t="s">
        <v>4</v>
      </c>
      <c r="E687" s="5" t="s">
        <v>340</v>
      </c>
      <c r="F687" s="5" t="s">
        <v>559</v>
      </c>
      <c r="G687" s="5" t="s">
        <v>579</v>
      </c>
      <c r="H687" s="6">
        <v>44406</v>
      </c>
      <c r="I687" s="6">
        <v>44469</v>
      </c>
      <c r="J687" s="6">
        <v>44491</v>
      </c>
      <c r="K687" s="6">
        <v>44533</v>
      </c>
      <c r="L687" s="6">
        <v>44605</v>
      </c>
      <c r="M687" s="8">
        <v>160000</v>
      </c>
      <c r="N687" s="9">
        <v>0.6</v>
      </c>
      <c r="O687" s="9">
        <v>0</v>
      </c>
      <c r="P687" s="10">
        <f t="shared" si="10"/>
        <v>0</v>
      </c>
      <c r="Q687" s="5" t="s">
        <v>602</v>
      </c>
      <c r="S687" s="11"/>
    </row>
    <row r="688" spans="1:19" x14ac:dyDescent="0.35">
      <c r="A688" s="5">
        <v>900540</v>
      </c>
      <c r="B688" s="7" t="s">
        <v>808</v>
      </c>
      <c r="C688" s="5" t="s">
        <v>5</v>
      </c>
      <c r="D688" s="5" t="s">
        <v>4</v>
      </c>
      <c r="E688" s="5" t="s">
        <v>430</v>
      </c>
      <c r="F688" s="5" t="s">
        <v>559</v>
      </c>
      <c r="G688" s="5" t="s">
        <v>579</v>
      </c>
      <c r="H688" s="6">
        <v>44187</v>
      </c>
      <c r="I688" s="6">
        <v>44250</v>
      </c>
      <c r="J688" s="6">
        <v>44272</v>
      </c>
      <c r="K688" s="6">
        <v>44314</v>
      </c>
      <c r="L688" s="6">
        <v>44386</v>
      </c>
      <c r="M688" s="8">
        <v>405000</v>
      </c>
      <c r="N688" s="9">
        <v>1</v>
      </c>
      <c r="O688" s="9">
        <v>0</v>
      </c>
      <c r="P688" s="10">
        <f t="shared" si="10"/>
        <v>0</v>
      </c>
      <c r="Q688" s="5" t="s">
        <v>592</v>
      </c>
      <c r="S688" s="11"/>
    </row>
    <row r="689" spans="1:19" x14ac:dyDescent="0.35">
      <c r="A689" s="5">
        <v>900152</v>
      </c>
      <c r="B689" s="7" t="s">
        <v>808</v>
      </c>
      <c r="C689" s="5" t="s">
        <v>7</v>
      </c>
      <c r="D689" s="5" t="s">
        <v>4</v>
      </c>
      <c r="E689" s="5" t="s">
        <v>162</v>
      </c>
      <c r="F689" s="5" t="s">
        <v>563</v>
      </c>
      <c r="G689" s="5" t="s">
        <v>579</v>
      </c>
      <c r="H689" s="6">
        <v>44910</v>
      </c>
      <c r="I689" s="6">
        <v>44973</v>
      </c>
      <c r="J689" s="6">
        <v>44995</v>
      </c>
      <c r="K689" s="6">
        <v>45037</v>
      </c>
      <c r="L689" s="6">
        <v>45109</v>
      </c>
      <c r="M689" s="8">
        <v>520000</v>
      </c>
      <c r="N689" s="9">
        <v>0.55000000000000004</v>
      </c>
      <c r="O689" s="9">
        <v>0</v>
      </c>
      <c r="P689" s="10">
        <f t="shared" si="10"/>
        <v>0</v>
      </c>
      <c r="Q689" s="5" t="s">
        <v>742</v>
      </c>
      <c r="S689" s="11"/>
    </row>
    <row r="690" spans="1:19" x14ac:dyDescent="0.35">
      <c r="A690" s="5">
        <v>900212</v>
      </c>
      <c r="B690" s="7" t="s">
        <v>808</v>
      </c>
      <c r="C690" s="5" t="s">
        <v>9</v>
      </c>
      <c r="D690" s="5" t="s">
        <v>4</v>
      </c>
      <c r="E690" s="5" t="s">
        <v>212</v>
      </c>
      <c r="F690" s="5" t="s">
        <v>563</v>
      </c>
      <c r="G690" s="5" t="s">
        <v>579</v>
      </c>
      <c r="H690" s="6">
        <v>44804</v>
      </c>
      <c r="I690" s="6">
        <v>44867</v>
      </c>
      <c r="J690" s="6">
        <v>44889</v>
      </c>
      <c r="K690" s="6">
        <v>44931</v>
      </c>
      <c r="L690" s="6">
        <v>45003</v>
      </c>
      <c r="M690" s="8">
        <v>450000</v>
      </c>
      <c r="N690" s="9">
        <v>0.85</v>
      </c>
      <c r="O690" s="9">
        <v>0</v>
      </c>
      <c r="P690" s="10">
        <f t="shared" si="10"/>
        <v>0</v>
      </c>
      <c r="Q690" s="5" t="s">
        <v>692</v>
      </c>
      <c r="S690" s="11"/>
    </row>
    <row r="691" spans="1:19" x14ac:dyDescent="0.35">
      <c r="A691" s="5">
        <v>900454</v>
      </c>
      <c r="B691" s="7" t="s">
        <v>808</v>
      </c>
      <c r="C691" s="5" t="s">
        <v>5</v>
      </c>
      <c r="D691" s="5" t="s">
        <v>4</v>
      </c>
      <c r="E691" s="5" t="s">
        <v>58</v>
      </c>
      <c r="F691" s="5" t="s">
        <v>563</v>
      </c>
      <c r="G691" s="5" t="s">
        <v>579</v>
      </c>
      <c r="H691" s="6">
        <v>44374</v>
      </c>
      <c r="I691" s="6">
        <v>44437</v>
      </c>
      <c r="J691" s="6">
        <v>44459</v>
      </c>
      <c r="K691" s="6">
        <v>44501</v>
      </c>
      <c r="L691" s="6">
        <v>44573</v>
      </c>
      <c r="M691" s="8">
        <v>200000</v>
      </c>
      <c r="N691" s="9">
        <v>0.55000000000000004</v>
      </c>
      <c r="O691" s="9">
        <v>0</v>
      </c>
      <c r="P691" s="10">
        <f t="shared" si="10"/>
        <v>0</v>
      </c>
      <c r="Q691" s="5" t="s">
        <v>682</v>
      </c>
      <c r="S691" s="11"/>
    </row>
    <row r="692" spans="1:19" x14ac:dyDescent="0.35">
      <c r="A692" s="5">
        <v>900545</v>
      </c>
      <c r="B692" s="7" t="s">
        <v>808</v>
      </c>
      <c r="C692" s="5" t="s">
        <v>9</v>
      </c>
      <c r="D692" s="5" t="s">
        <v>4</v>
      </c>
      <c r="E692" s="5" t="s">
        <v>434</v>
      </c>
      <c r="F692" s="5" t="s">
        <v>548</v>
      </c>
      <c r="G692" s="5" t="s">
        <v>580</v>
      </c>
      <c r="H692" s="6">
        <v>44173</v>
      </c>
      <c r="I692" s="6">
        <v>44236</v>
      </c>
      <c r="J692" s="6">
        <v>44258</v>
      </c>
      <c r="K692" s="6">
        <v>44300</v>
      </c>
      <c r="L692" s="6">
        <v>44372</v>
      </c>
      <c r="M692" s="8">
        <v>0</v>
      </c>
      <c r="N692" s="9">
        <v>0.85</v>
      </c>
      <c r="O692" s="9">
        <v>0</v>
      </c>
      <c r="P692" s="10">
        <f t="shared" si="10"/>
        <v>0</v>
      </c>
      <c r="Q692" s="5" t="s">
        <v>700</v>
      </c>
      <c r="S692" s="11"/>
    </row>
    <row r="693" spans="1:19" x14ac:dyDescent="0.35">
      <c r="A693" s="5">
        <v>900516</v>
      </c>
      <c r="B693" s="7" t="s">
        <v>808</v>
      </c>
      <c r="C693" s="5" t="s">
        <v>8</v>
      </c>
      <c r="D693" s="5" t="s">
        <v>4</v>
      </c>
      <c r="E693" s="5" t="s">
        <v>416</v>
      </c>
      <c r="F693" s="5" t="s">
        <v>549</v>
      </c>
      <c r="G693" s="5" t="s">
        <v>580</v>
      </c>
      <c r="H693" s="6">
        <v>44222</v>
      </c>
      <c r="I693" s="6">
        <v>44285</v>
      </c>
      <c r="J693" s="6">
        <v>44307</v>
      </c>
      <c r="K693" s="6">
        <v>44349</v>
      </c>
      <c r="L693" s="6">
        <v>44421</v>
      </c>
      <c r="M693" s="8">
        <v>900000</v>
      </c>
      <c r="N693" s="9">
        <v>1</v>
      </c>
      <c r="O693" s="9">
        <v>0</v>
      </c>
      <c r="P693" s="10">
        <f t="shared" si="10"/>
        <v>0</v>
      </c>
      <c r="Q693" s="5" t="s">
        <v>590</v>
      </c>
      <c r="S693" s="11"/>
    </row>
    <row r="694" spans="1:19" x14ac:dyDescent="0.35">
      <c r="A694" s="5">
        <v>900574</v>
      </c>
      <c r="B694" s="7" t="s">
        <v>808</v>
      </c>
      <c r="C694" s="5" t="s">
        <v>5</v>
      </c>
      <c r="D694" s="5" t="s">
        <v>4</v>
      </c>
      <c r="E694" s="5" t="s">
        <v>452</v>
      </c>
      <c r="F694" s="5" t="s">
        <v>550</v>
      </c>
      <c r="G694" s="5" t="s">
        <v>580</v>
      </c>
      <c r="H694" s="6">
        <v>44105</v>
      </c>
      <c r="I694" s="6">
        <v>44168</v>
      </c>
      <c r="J694" s="6">
        <v>44190</v>
      </c>
      <c r="K694" s="6">
        <v>44232</v>
      </c>
      <c r="L694" s="6">
        <v>44304</v>
      </c>
      <c r="M694" s="8">
        <v>0</v>
      </c>
      <c r="N694" s="9">
        <v>0.6</v>
      </c>
      <c r="O694" s="9">
        <v>0</v>
      </c>
      <c r="P694" s="10">
        <f t="shared" si="10"/>
        <v>0</v>
      </c>
      <c r="Q694" s="5" t="s">
        <v>599</v>
      </c>
      <c r="S694" s="11"/>
    </row>
    <row r="695" spans="1:19" x14ac:dyDescent="0.35">
      <c r="A695" s="5">
        <v>900484</v>
      </c>
      <c r="B695" s="7" t="s">
        <v>808</v>
      </c>
      <c r="C695" s="5" t="s">
        <v>9</v>
      </c>
      <c r="D695" s="5" t="s">
        <v>4</v>
      </c>
      <c r="E695" s="5" t="s">
        <v>396</v>
      </c>
      <c r="F695" s="5" t="s">
        <v>555</v>
      </c>
      <c r="G695" s="5" t="s">
        <v>580</v>
      </c>
      <c r="H695" s="6">
        <v>44297</v>
      </c>
      <c r="I695" s="6">
        <v>44360</v>
      </c>
      <c r="J695" s="6">
        <v>44382</v>
      </c>
      <c r="K695" s="6">
        <v>44424</v>
      </c>
      <c r="L695" s="6">
        <v>44496</v>
      </c>
      <c r="M695" s="8">
        <v>0</v>
      </c>
      <c r="N695" s="9">
        <v>0.55000000000000004</v>
      </c>
      <c r="O695" s="9">
        <v>0</v>
      </c>
      <c r="P695" s="10">
        <f t="shared" si="10"/>
        <v>0</v>
      </c>
      <c r="Q695" s="5" t="s">
        <v>581</v>
      </c>
      <c r="S695" s="11"/>
    </row>
    <row r="696" spans="1:19" x14ac:dyDescent="0.35">
      <c r="A696" s="5">
        <v>900489</v>
      </c>
      <c r="B696" s="7" t="s">
        <v>808</v>
      </c>
      <c r="C696" s="5" t="s">
        <v>8</v>
      </c>
      <c r="D696" s="5" t="s">
        <v>4</v>
      </c>
      <c r="E696" s="5" t="s">
        <v>400</v>
      </c>
      <c r="F696" s="5" t="s">
        <v>555</v>
      </c>
      <c r="G696" s="5" t="s">
        <v>580</v>
      </c>
      <c r="H696" s="6">
        <v>44287</v>
      </c>
      <c r="I696" s="6">
        <v>44350</v>
      </c>
      <c r="J696" s="6">
        <v>44372</v>
      </c>
      <c r="K696" s="6">
        <v>44414</v>
      </c>
      <c r="L696" s="6">
        <v>44486</v>
      </c>
      <c r="M696" s="8">
        <v>315000</v>
      </c>
      <c r="N696" s="9">
        <v>1</v>
      </c>
      <c r="O696" s="9">
        <v>0</v>
      </c>
      <c r="P696" s="10">
        <f t="shared" si="10"/>
        <v>0</v>
      </c>
      <c r="Q696" s="5" t="s">
        <v>590</v>
      </c>
      <c r="S696" s="11"/>
    </row>
    <row r="697" spans="1:19" x14ac:dyDescent="0.35">
      <c r="A697" s="5">
        <v>900415</v>
      </c>
      <c r="B697" s="7" t="s">
        <v>808</v>
      </c>
      <c r="C697" s="5" t="s">
        <v>8</v>
      </c>
      <c r="D697" s="5" t="s">
        <v>4</v>
      </c>
      <c r="E697" s="5" t="s">
        <v>352</v>
      </c>
      <c r="F697" s="5" t="s">
        <v>555</v>
      </c>
      <c r="G697" s="5" t="s">
        <v>580</v>
      </c>
      <c r="H697" s="6">
        <v>44469</v>
      </c>
      <c r="I697" s="6">
        <v>44532</v>
      </c>
      <c r="J697" s="6">
        <v>44554</v>
      </c>
      <c r="K697" s="6">
        <v>44596</v>
      </c>
      <c r="L697" s="6">
        <v>44668</v>
      </c>
      <c r="M697" s="8">
        <v>90000</v>
      </c>
      <c r="N697" s="9">
        <v>1</v>
      </c>
      <c r="O697" s="9">
        <v>0</v>
      </c>
      <c r="P697" s="10">
        <f t="shared" si="10"/>
        <v>0</v>
      </c>
      <c r="Q697" s="5" t="s">
        <v>644</v>
      </c>
      <c r="S697" s="11"/>
    </row>
    <row r="698" spans="1:19" x14ac:dyDescent="0.35">
      <c r="A698" s="5">
        <v>900530</v>
      </c>
      <c r="B698" s="7" t="s">
        <v>808</v>
      </c>
      <c r="C698" s="5" t="s">
        <v>8</v>
      </c>
      <c r="D698" s="5" t="s">
        <v>4</v>
      </c>
      <c r="E698" s="5" t="s">
        <v>426</v>
      </c>
      <c r="F698" s="5" t="s">
        <v>555</v>
      </c>
      <c r="G698" s="5" t="s">
        <v>580</v>
      </c>
      <c r="H698" s="6">
        <v>44195</v>
      </c>
      <c r="I698" s="6">
        <v>44258</v>
      </c>
      <c r="J698" s="6">
        <v>44280</v>
      </c>
      <c r="K698" s="6">
        <v>44322</v>
      </c>
      <c r="L698" s="6">
        <v>44394</v>
      </c>
      <c r="M698" s="8">
        <v>369000</v>
      </c>
      <c r="N698" s="9">
        <v>0.85</v>
      </c>
      <c r="O698" s="9">
        <v>0</v>
      </c>
      <c r="P698" s="10">
        <f t="shared" si="10"/>
        <v>0</v>
      </c>
      <c r="Q698" s="5" t="s">
        <v>653</v>
      </c>
      <c r="S698" s="11"/>
    </row>
    <row r="699" spans="1:19" x14ac:dyDescent="0.35">
      <c r="A699" s="5">
        <v>900570</v>
      </c>
      <c r="B699" s="7" t="s">
        <v>808</v>
      </c>
      <c r="C699" s="5" t="s">
        <v>5</v>
      </c>
      <c r="D699" s="5" t="s">
        <v>4</v>
      </c>
      <c r="E699" s="5" t="s">
        <v>163</v>
      </c>
      <c r="F699" s="5" t="s">
        <v>555</v>
      </c>
      <c r="G699" s="5" t="s">
        <v>580</v>
      </c>
      <c r="H699" s="6">
        <v>44124</v>
      </c>
      <c r="I699" s="6">
        <v>44187</v>
      </c>
      <c r="J699" s="6">
        <v>44209</v>
      </c>
      <c r="K699" s="6">
        <v>44251</v>
      </c>
      <c r="L699" s="6">
        <v>44323</v>
      </c>
      <c r="M699" s="8">
        <v>2125000</v>
      </c>
      <c r="N699" s="9">
        <v>1</v>
      </c>
      <c r="O699" s="9">
        <v>0</v>
      </c>
      <c r="P699" s="10">
        <f t="shared" si="10"/>
        <v>0</v>
      </c>
      <c r="Q699" s="5" t="s">
        <v>594</v>
      </c>
      <c r="S699" s="11"/>
    </row>
    <row r="700" spans="1:19" x14ac:dyDescent="0.35">
      <c r="A700" s="5">
        <v>900529</v>
      </c>
      <c r="B700" s="7" t="s">
        <v>808</v>
      </c>
      <c r="C700" s="5" t="s">
        <v>8</v>
      </c>
      <c r="D700" s="5" t="s">
        <v>4</v>
      </c>
      <c r="E700" s="5" t="s">
        <v>176</v>
      </c>
      <c r="F700" s="5" t="s">
        <v>558</v>
      </c>
      <c r="G700" s="5" t="s">
        <v>580</v>
      </c>
      <c r="H700" s="6">
        <v>44196</v>
      </c>
      <c r="I700" s="6">
        <v>44259</v>
      </c>
      <c r="J700" s="6">
        <v>44281</v>
      </c>
      <c r="K700" s="6">
        <v>44323</v>
      </c>
      <c r="L700" s="6">
        <v>44395</v>
      </c>
      <c r="M700" s="8">
        <v>160000</v>
      </c>
      <c r="N700" s="9">
        <v>1</v>
      </c>
      <c r="O700" s="9">
        <v>0</v>
      </c>
      <c r="P700" s="10">
        <f t="shared" si="10"/>
        <v>0</v>
      </c>
      <c r="Q700" s="5" t="s">
        <v>581</v>
      </c>
      <c r="S700" s="11"/>
    </row>
    <row r="701" spans="1:19" x14ac:dyDescent="0.35">
      <c r="A701" s="5">
        <v>900569</v>
      </c>
      <c r="B701" s="7" t="s">
        <v>808</v>
      </c>
      <c r="C701" s="5" t="s">
        <v>9</v>
      </c>
      <c r="D701" s="5" t="s">
        <v>11</v>
      </c>
      <c r="E701" s="5" t="s">
        <v>449</v>
      </c>
      <c r="F701" s="5" t="s">
        <v>558</v>
      </c>
      <c r="G701" s="5" t="s">
        <v>580</v>
      </c>
      <c r="H701" s="6">
        <v>44126</v>
      </c>
      <c r="I701" s="6">
        <v>44189</v>
      </c>
      <c r="J701" s="6">
        <v>44211</v>
      </c>
      <c r="K701" s="6">
        <v>44253</v>
      </c>
      <c r="L701" s="6">
        <v>44325</v>
      </c>
      <c r="M701" s="8">
        <v>180000</v>
      </c>
      <c r="N701" s="9">
        <v>1</v>
      </c>
      <c r="O701" s="9">
        <v>0</v>
      </c>
      <c r="P701" s="10">
        <f t="shared" si="10"/>
        <v>0</v>
      </c>
      <c r="Q701" s="5" t="s">
        <v>744</v>
      </c>
      <c r="S701" s="11"/>
    </row>
    <row r="702" spans="1:19" x14ac:dyDescent="0.35">
      <c r="A702" s="5">
        <v>900546</v>
      </c>
      <c r="B702" s="7" t="s">
        <v>808</v>
      </c>
      <c r="C702" s="5" t="s">
        <v>5</v>
      </c>
      <c r="D702" s="5" t="s">
        <v>4</v>
      </c>
      <c r="E702" s="5" t="s">
        <v>173</v>
      </c>
      <c r="F702" s="5" t="s">
        <v>562</v>
      </c>
      <c r="G702" s="5" t="s">
        <v>580</v>
      </c>
      <c r="H702" s="6">
        <v>44172</v>
      </c>
      <c r="I702" s="6">
        <v>44235</v>
      </c>
      <c r="J702" s="6">
        <v>44257</v>
      </c>
      <c r="K702" s="6">
        <v>44299</v>
      </c>
      <c r="L702" s="6">
        <v>44371</v>
      </c>
      <c r="M702" s="8">
        <v>200000</v>
      </c>
      <c r="N702" s="9">
        <v>0.6</v>
      </c>
      <c r="O702" s="9">
        <v>0</v>
      </c>
      <c r="P702" s="10">
        <f t="shared" si="10"/>
        <v>0</v>
      </c>
      <c r="Q702" s="5" t="s">
        <v>672</v>
      </c>
      <c r="S702" s="11"/>
    </row>
    <row r="703" spans="1:19" x14ac:dyDescent="0.35">
      <c r="A703" s="5">
        <v>900498</v>
      </c>
      <c r="B703" s="7" t="s">
        <v>808</v>
      </c>
      <c r="C703" s="5" t="s">
        <v>5</v>
      </c>
      <c r="D703" s="5" t="s">
        <v>4</v>
      </c>
      <c r="E703" s="5" t="s">
        <v>114</v>
      </c>
      <c r="F703" s="5" t="s">
        <v>563</v>
      </c>
      <c r="G703" s="5" t="s">
        <v>580</v>
      </c>
      <c r="H703" s="6">
        <v>44259</v>
      </c>
      <c r="I703" s="6">
        <v>44322</v>
      </c>
      <c r="J703" s="6">
        <v>44344</v>
      </c>
      <c r="K703" s="6">
        <v>44386</v>
      </c>
      <c r="L703" s="6">
        <v>44458</v>
      </c>
      <c r="M703" s="8">
        <v>360000</v>
      </c>
      <c r="N703" s="9">
        <v>1</v>
      </c>
      <c r="O703" s="9">
        <v>0</v>
      </c>
      <c r="P703" s="10">
        <f t="shared" si="10"/>
        <v>0</v>
      </c>
      <c r="Q703" s="5" t="s">
        <v>745</v>
      </c>
      <c r="S703" s="11"/>
    </row>
    <row r="704" spans="1:19" x14ac:dyDescent="0.35">
      <c r="A704" s="5">
        <v>900556</v>
      </c>
      <c r="B704" s="7" t="s">
        <v>808</v>
      </c>
      <c r="C704" s="5" t="s">
        <v>5</v>
      </c>
      <c r="D704" s="5" t="s">
        <v>4</v>
      </c>
      <c r="E704" s="5" t="s">
        <v>440</v>
      </c>
      <c r="F704" s="5" t="s">
        <v>563</v>
      </c>
      <c r="G704" s="5" t="s">
        <v>580</v>
      </c>
      <c r="H704" s="6">
        <v>44157</v>
      </c>
      <c r="I704" s="6">
        <v>44220</v>
      </c>
      <c r="J704" s="6">
        <v>44242</v>
      </c>
      <c r="K704" s="6">
        <v>44284</v>
      </c>
      <c r="L704" s="6">
        <v>44356</v>
      </c>
      <c r="M704" s="8">
        <v>450000</v>
      </c>
      <c r="N704" s="9">
        <v>1</v>
      </c>
      <c r="O704" s="9">
        <v>0</v>
      </c>
      <c r="P704" s="10">
        <f t="shared" si="10"/>
        <v>0</v>
      </c>
      <c r="Q704" s="5" t="s">
        <v>746</v>
      </c>
      <c r="S704" s="11"/>
    </row>
    <row r="705" spans="1:19" x14ac:dyDescent="0.35">
      <c r="A705" s="5">
        <v>900558</v>
      </c>
      <c r="B705" s="7" t="s">
        <v>808</v>
      </c>
      <c r="C705" s="5" t="s">
        <v>5</v>
      </c>
      <c r="D705" s="5" t="s">
        <v>4</v>
      </c>
      <c r="E705" s="5" t="s">
        <v>442</v>
      </c>
      <c r="F705" s="5" t="s">
        <v>563</v>
      </c>
      <c r="G705" s="5" t="s">
        <v>580</v>
      </c>
      <c r="H705" s="6">
        <v>44150</v>
      </c>
      <c r="I705" s="6">
        <v>44213</v>
      </c>
      <c r="J705" s="6">
        <v>44235</v>
      </c>
      <c r="K705" s="6">
        <v>44277</v>
      </c>
      <c r="L705" s="6">
        <v>44349</v>
      </c>
      <c r="M705" s="8">
        <v>450000</v>
      </c>
      <c r="N705" s="9">
        <v>0.6</v>
      </c>
      <c r="O705" s="9">
        <v>0</v>
      </c>
      <c r="P705" s="10">
        <f t="shared" si="10"/>
        <v>0</v>
      </c>
      <c r="Q705" s="5" t="s">
        <v>747</v>
      </c>
      <c r="S705" s="11"/>
    </row>
    <row r="706" spans="1:19" x14ac:dyDescent="0.35">
      <c r="A706" s="5">
        <v>900139</v>
      </c>
      <c r="B706" s="7" t="s">
        <v>806</v>
      </c>
      <c r="C706" s="5" t="s">
        <v>3</v>
      </c>
      <c r="D706" s="5" t="s">
        <v>4</v>
      </c>
      <c r="E706" s="5" t="s">
        <v>151</v>
      </c>
      <c r="F706" s="5" t="s">
        <v>554</v>
      </c>
      <c r="G706" s="5" t="s">
        <v>565</v>
      </c>
      <c r="H706" s="6">
        <v>44930</v>
      </c>
      <c r="I706" s="6">
        <v>44993</v>
      </c>
      <c r="J706" s="6">
        <v>45015</v>
      </c>
      <c r="K706" s="6">
        <v>45057</v>
      </c>
      <c r="L706" s="6">
        <v>45129</v>
      </c>
      <c r="M706" s="8">
        <v>0</v>
      </c>
      <c r="N706" s="9">
        <v>0.55000000000000004</v>
      </c>
      <c r="O706" s="9">
        <v>0</v>
      </c>
      <c r="P706" s="10">
        <f t="shared" ref="P706:P769" si="11">M706*N706*O706</f>
        <v>0</v>
      </c>
      <c r="Q706" s="5" t="s">
        <v>592</v>
      </c>
      <c r="S706" s="11"/>
    </row>
    <row r="707" spans="1:19" x14ac:dyDescent="0.35">
      <c r="A707" s="5">
        <v>900248</v>
      </c>
      <c r="B707" s="7" t="s">
        <v>806</v>
      </c>
      <c r="C707" s="5" t="s">
        <v>3</v>
      </c>
      <c r="D707" s="5" t="s">
        <v>11</v>
      </c>
      <c r="E707" s="5" t="s">
        <v>236</v>
      </c>
      <c r="F707" s="5" t="s">
        <v>555</v>
      </c>
      <c r="G707" s="5" t="s">
        <v>566</v>
      </c>
      <c r="H707" s="6">
        <v>44727</v>
      </c>
      <c r="I707" s="6">
        <v>44790</v>
      </c>
      <c r="J707" s="6">
        <v>44812</v>
      </c>
      <c r="K707" s="6">
        <v>44854</v>
      </c>
      <c r="L707" s="6">
        <v>44926</v>
      </c>
      <c r="M707" s="8">
        <v>315000</v>
      </c>
      <c r="N707" s="9">
        <v>0.85</v>
      </c>
      <c r="O707" s="9">
        <v>0</v>
      </c>
      <c r="P707" s="10">
        <f t="shared" si="11"/>
        <v>0</v>
      </c>
      <c r="Q707" s="5" t="s">
        <v>594</v>
      </c>
      <c r="S707" s="11"/>
    </row>
    <row r="708" spans="1:19" x14ac:dyDescent="0.35">
      <c r="A708" s="5">
        <v>900712</v>
      </c>
      <c r="B708" s="5"/>
      <c r="C708" s="5"/>
      <c r="D708" s="5"/>
      <c r="E708" s="5"/>
      <c r="F708" s="5"/>
      <c r="G708" s="5"/>
      <c r="H708" s="5"/>
      <c r="I708" s="5"/>
      <c r="J708" s="5"/>
      <c r="K708" s="5"/>
      <c r="L708" s="5"/>
      <c r="M708" s="5"/>
      <c r="N708" s="5"/>
      <c r="O708" s="5"/>
      <c r="P708" s="5"/>
      <c r="Q708" s="5" t="s">
        <v>591</v>
      </c>
      <c r="S708" s="11"/>
    </row>
    <row r="709" spans="1:19" x14ac:dyDescent="0.35">
      <c r="A709" s="5">
        <v>900713</v>
      </c>
      <c r="B709" s="5"/>
      <c r="C709" s="5"/>
      <c r="D709" s="5"/>
      <c r="E709" s="5"/>
      <c r="F709" s="5"/>
      <c r="G709" s="5"/>
      <c r="H709" s="5"/>
      <c r="I709" s="5"/>
      <c r="J709" s="5"/>
      <c r="K709" s="5"/>
      <c r="L709" s="5"/>
      <c r="M709" s="5"/>
      <c r="N709" s="5"/>
      <c r="O709" s="5"/>
      <c r="P709" s="5"/>
      <c r="Q709" s="5" t="s">
        <v>591</v>
      </c>
      <c r="S709" s="11"/>
    </row>
    <row r="710" spans="1:19" x14ac:dyDescent="0.35">
      <c r="A710" s="5">
        <v>900714</v>
      </c>
      <c r="B710" s="5"/>
      <c r="C710" s="5"/>
      <c r="D710" s="5"/>
      <c r="E710" s="5"/>
      <c r="F710" s="5"/>
      <c r="G710" s="5"/>
      <c r="H710" s="5"/>
      <c r="I710" s="5"/>
      <c r="J710" s="5"/>
      <c r="K710" s="5"/>
      <c r="L710" s="5"/>
      <c r="M710" s="5"/>
      <c r="N710" s="5"/>
      <c r="O710" s="5"/>
      <c r="P710" s="5"/>
      <c r="Q710" s="5" t="s">
        <v>591</v>
      </c>
      <c r="S710" s="11"/>
    </row>
    <row r="711" spans="1:19" x14ac:dyDescent="0.35">
      <c r="A711" s="5">
        <v>900715</v>
      </c>
      <c r="B711" s="5"/>
      <c r="C711" s="5"/>
      <c r="D711" s="5"/>
      <c r="E711" s="5"/>
      <c r="F711" s="5"/>
      <c r="G711" s="5"/>
      <c r="H711" s="5"/>
      <c r="I711" s="5"/>
      <c r="J711" s="5"/>
      <c r="K711" s="5"/>
      <c r="L711" s="5"/>
      <c r="M711" s="5"/>
      <c r="N711" s="5"/>
      <c r="O711" s="5"/>
      <c r="P711" s="5"/>
      <c r="Q711" s="5" t="s">
        <v>591</v>
      </c>
      <c r="S711" s="11"/>
    </row>
    <row r="712" spans="1:19" x14ac:dyDescent="0.35">
      <c r="A712" s="5">
        <v>900716</v>
      </c>
      <c r="B712" s="5"/>
      <c r="C712" s="5"/>
      <c r="D712" s="5"/>
      <c r="E712" s="5"/>
      <c r="F712" s="5"/>
      <c r="G712" s="5"/>
      <c r="H712" s="5"/>
      <c r="I712" s="5"/>
      <c r="J712" s="5"/>
      <c r="K712" s="5"/>
      <c r="L712" s="5"/>
      <c r="M712" s="5"/>
      <c r="N712" s="5"/>
      <c r="O712" s="5"/>
      <c r="P712" s="5"/>
      <c r="Q712" s="5" t="s">
        <v>591</v>
      </c>
      <c r="S712" s="11"/>
    </row>
    <row r="713" spans="1:19" x14ac:dyDescent="0.35">
      <c r="A713" s="5">
        <v>900717</v>
      </c>
      <c r="B713" s="5"/>
      <c r="C713" s="5"/>
      <c r="D713" s="5"/>
      <c r="E713" s="5"/>
      <c r="F713" s="5"/>
      <c r="G713" s="5"/>
      <c r="H713" s="5"/>
      <c r="I713" s="5"/>
      <c r="J713" s="5"/>
      <c r="K713" s="5"/>
      <c r="L713" s="5"/>
      <c r="M713" s="5"/>
      <c r="N713" s="5"/>
      <c r="O713" s="5"/>
      <c r="P713" s="5"/>
      <c r="Q713" s="5" t="s">
        <v>591</v>
      </c>
      <c r="S713" s="11"/>
    </row>
    <row r="714" spans="1:19" x14ac:dyDescent="0.35">
      <c r="A714" s="5">
        <v>900718</v>
      </c>
      <c r="B714" s="5"/>
      <c r="C714" s="5"/>
      <c r="D714" s="5"/>
      <c r="E714" s="5"/>
      <c r="F714" s="5"/>
      <c r="G714" s="5"/>
      <c r="H714" s="5"/>
      <c r="I714" s="5"/>
      <c r="J714" s="5"/>
      <c r="K714" s="5"/>
      <c r="L714" s="5"/>
      <c r="M714" s="5"/>
      <c r="N714" s="5"/>
      <c r="O714" s="5"/>
      <c r="P714" s="5"/>
      <c r="Q714" s="5" t="s">
        <v>591</v>
      </c>
      <c r="S714" s="11"/>
    </row>
    <row r="715" spans="1:19" x14ac:dyDescent="0.35">
      <c r="A715" s="5">
        <v>900719</v>
      </c>
      <c r="B715" s="5"/>
      <c r="C715" s="5"/>
      <c r="D715" s="5"/>
      <c r="E715" s="5"/>
      <c r="F715" s="5"/>
      <c r="G715" s="5"/>
      <c r="H715" s="5"/>
      <c r="I715" s="5"/>
      <c r="J715" s="5"/>
      <c r="K715" s="5"/>
      <c r="L715" s="5"/>
      <c r="M715" s="5"/>
      <c r="N715" s="5"/>
      <c r="O715" s="5"/>
      <c r="P715" s="5"/>
      <c r="Q715" s="5" t="s">
        <v>591</v>
      </c>
      <c r="S715" s="11"/>
    </row>
    <row r="716" spans="1:19" x14ac:dyDescent="0.35">
      <c r="A716" s="5">
        <v>900720</v>
      </c>
      <c r="B716" s="5"/>
      <c r="C716" s="5"/>
      <c r="D716" s="5"/>
      <c r="E716" s="5"/>
      <c r="F716" s="5"/>
      <c r="G716" s="5"/>
      <c r="H716" s="5"/>
      <c r="I716" s="5"/>
      <c r="J716" s="5"/>
      <c r="K716" s="5"/>
      <c r="L716" s="5"/>
      <c r="M716" s="5"/>
      <c r="N716" s="5"/>
      <c r="O716" s="5"/>
      <c r="P716" s="5"/>
      <c r="Q716" s="5" t="s">
        <v>591</v>
      </c>
      <c r="S716" s="11"/>
    </row>
    <row r="717" spans="1:19" x14ac:dyDescent="0.35">
      <c r="A717" s="5">
        <v>900721</v>
      </c>
      <c r="B717" s="5"/>
      <c r="C717" s="5"/>
      <c r="D717" s="5"/>
      <c r="E717" s="5"/>
      <c r="F717" s="5"/>
      <c r="G717" s="5"/>
      <c r="H717" s="5"/>
      <c r="I717" s="5"/>
      <c r="J717" s="5"/>
      <c r="K717" s="5"/>
      <c r="L717" s="5"/>
      <c r="M717" s="5"/>
      <c r="N717" s="5"/>
      <c r="O717" s="5"/>
      <c r="P717" s="5"/>
      <c r="Q717" s="5" t="s">
        <v>591</v>
      </c>
      <c r="S717" s="11"/>
    </row>
    <row r="718" spans="1:19" x14ac:dyDescent="0.35">
      <c r="A718" s="5">
        <v>900722</v>
      </c>
      <c r="B718" s="5"/>
      <c r="C718" s="5"/>
      <c r="D718" s="5"/>
      <c r="E718" s="5"/>
      <c r="F718" s="5"/>
      <c r="G718" s="5"/>
      <c r="H718" s="5"/>
      <c r="I718" s="5"/>
      <c r="J718" s="5"/>
      <c r="K718" s="5"/>
      <c r="L718" s="5"/>
      <c r="M718" s="5"/>
      <c r="N718" s="5"/>
      <c r="O718" s="5"/>
      <c r="P718" s="5"/>
      <c r="Q718" s="5" t="s">
        <v>591</v>
      </c>
      <c r="S718" s="11"/>
    </row>
    <row r="719" spans="1:19" x14ac:dyDescent="0.35">
      <c r="A719" s="5">
        <v>900723</v>
      </c>
      <c r="B719" s="5"/>
      <c r="C719" s="5"/>
      <c r="D719" s="5"/>
      <c r="E719" s="5"/>
      <c r="F719" s="5"/>
      <c r="G719" s="5"/>
      <c r="H719" s="5"/>
      <c r="I719" s="5"/>
      <c r="J719" s="5"/>
      <c r="K719" s="5"/>
      <c r="L719" s="5"/>
      <c r="M719" s="5"/>
      <c r="N719" s="5"/>
      <c r="O719" s="5"/>
      <c r="P719" s="5"/>
      <c r="Q719" s="5" t="s">
        <v>591</v>
      </c>
      <c r="S719" s="11"/>
    </row>
    <row r="720" spans="1:19" x14ac:dyDescent="0.35">
      <c r="A720" s="5">
        <v>900724</v>
      </c>
      <c r="B720" s="5"/>
      <c r="C720" s="5"/>
      <c r="D720" s="5"/>
      <c r="E720" s="5"/>
      <c r="F720" s="5"/>
      <c r="G720" s="5"/>
      <c r="H720" s="5"/>
      <c r="I720" s="5"/>
      <c r="J720" s="5"/>
      <c r="K720" s="5"/>
      <c r="L720" s="5"/>
      <c r="M720" s="5"/>
      <c r="N720" s="5"/>
      <c r="O720" s="5"/>
      <c r="P720" s="5"/>
      <c r="Q720" s="5" t="s">
        <v>591</v>
      </c>
      <c r="S720" s="11"/>
    </row>
    <row r="721" spans="1:19" x14ac:dyDescent="0.35">
      <c r="A721" s="5">
        <v>900725</v>
      </c>
      <c r="B721" s="5"/>
      <c r="C721" s="5"/>
      <c r="D721" s="5"/>
      <c r="E721" s="5"/>
      <c r="F721" s="5"/>
      <c r="G721" s="5"/>
      <c r="H721" s="5"/>
      <c r="I721" s="5"/>
      <c r="J721" s="5"/>
      <c r="K721" s="5"/>
      <c r="L721" s="5"/>
      <c r="M721" s="5"/>
      <c r="N721" s="5"/>
      <c r="O721" s="5"/>
      <c r="P721" s="5"/>
      <c r="Q721" s="5" t="s">
        <v>591</v>
      </c>
      <c r="S721" s="11"/>
    </row>
    <row r="722" spans="1:19" x14ac:dyDescent="0.35">
      <c r="A722" s="5">
        <v>900726</v>
      </c>
      <c r="B722" s="5"/>
      <c r="C722" s="5"/>
      <c r="D722" s="5"/>
      <c r="E722" s="5"/>
      <c r="F722" s="5"/>
      <c r="G722" s="5"/>
      <c r="H722" s="5"/>
      <c r="I722" s="5"/>
      <c r="J722" s="5"/>
      <c r="K722" s="5"/>
      <c r="L722" s="5"/>
      <c r="M722" s="5"/>
      <c r="N722" s="5"/>
      <c r="O722" s="5"/>
      <c r="P722" s="5"/>
      <c r="Q722" s="5" t="s">
        <v>591</v>
      </c>
      <c r="S722" s="11"/>
    </row>
    <row r="723" spans="1:19" x14ac:dyDescent="0.35">
      <c r="A723" s="5">
        <v>900727</v>
      </c>
      <c r="B723" s="5"/>
      <c r="C723" s="5"/>
      <c r="D723" s="5"/>
      <c r="E723" s="5"/>
      <c r="F723" s="5"/>
      <c r="G723" s="5"/>
      <c r="H723" s="5"/>
      <c r="I723" s="5"/>
      <c r="J723" s="5"/>
      <c r="K723" s="5"/>
      <c r="L723" s="5"/>
      <c r="M723" s="5"/>
      <c r="N723" s="5"/>
      <c r="O723" s="5"/>
      <c r="P723" s="5"/>
      <c r="Q723" s="5" t="s">
        <v>591</v>
      </c>
      <c r="S723" s="11"/>
    </row>
    <row r="724" spans="1:19" x14ac:dyDescent="0.35">
      <c r="A724" s="5">
        <v>900728</v>
      </c>
      <c r="B724" s="5"/>
      <c r="C724" s="5"/>
      <c r="D724" s="5"/>
      <c r="E724" s="5"/>
      <c r="F724" s="5"/>
      <c r="G724" s="5"/>
      <c r="H724" s="5"/>
      <c r="I724" s="5"/>
      <c r="J724" s="5"/>
      <c r="K724" s="5"/>
      <c r="L724" s="5"/>
      <c r="M724" s="5"/>
      <c r="N724" s="5"/>
      <c r="O724" s="5"/>
      <c r="P724" s="5"/>
      <c r="Q724" s="5" t="s">
        <v>591</v>
      </c>
      <c r="S724" s="11"/>
    </row>
    <row r="725" spans="1:19" x14ac:dyDescent="0.35">
      <c r="A725" s="5">
        <v>900729</v>
      </c>
      <c r="B725" s="5"/>
      <c r="C725" s="5"/>
      <c r="D725" s="5"/>
      <c r="E725" s="5"/>
      <c r="F725" s="5"/>
      <c r="G725" s="5"/>
      <c r="H725" s="5"/>
      <c r="I725" s="5"/>
      <c r="J725" s="5"/>
      <c r="K725" s="5"/>
      <c r="L725" s="5"/>
      <c r="M725" s="5"/>
      <c r="N725" s="5"/>
      <c r="O725" s="5"/>
      <c r="P725" s="5"/>
      <c r="Q725" s="5" t="s">
        <v>591</v>
      </c>
      <c r="S725" s="11"/>
    </row>
    <row r="726" spans="1:19" x14ac:dyDescent="0.35">
      <c r="A726" s="5">
        <v>900730</v>
      </c>
      <c r="B726" s="5"/>
      <c r="C726" s="5"/>
      <c r="D726" s="5"/>
      <c r="E726" s="5"/>
      <c r="F726" s="5"/>
      <c r="G726" s="5"/>
      <c r="H726" s="5"/>
      <c r="I726" s="5"/>
      <c r="J726" s="5"/>
      <c r="K726" s="5"/>
      <c r="L726" s="5"/>
      <c r="M726" s="5"/>
      <c r="N726" s="5"/>
      <c r="O726" s="5"/>
      <c r="P726" s="5"/>
      <c r="Q726" s="5" t="s">
        <v>591</v>
      </c>
      <c r="S726" s="11"/>
    </row>
    <row r="727" spans="1:19" x14ac:dyDescent="0.35">
      <c r="A727" s="5">
        <v>900731</v>
      </c>
      <c r="B727" s="5"/>
      <c r="C727" s="5"/>
      <c r="D727" s="5"/>
      <c r="E727" s="5"/>
      <c r="F727" s="5"/>
      <c r="G727" s="5"/>
      <c r="H727" s="5"/>
      <c r="I727" s="5"/>
      <c r="J727" s="5"/>
      <c r="K727" s="5"/>
      <c r="L727" s="5"/>
      <c r="M727" s="5"/>
      <c r="N727" s="5"/>
      <c r="O727" s="5"/>
      <c r="P727" s="5"/>
      <c r="Q727" s="5" t="s">
        <v>591</v>
      </c>
      <c r="S727" s="11"/>
    </row>
    <row r="728" spans="1:19" x14ac:dyDescent="0.35">
      <c r="A728" s="5">
        <v>900732</v>
      </c>
      <c r="B728" s="5"/>
      <c r="C728" s="5"/>
      <c r="D728" s="5"/>
      <c r="E728" s="5"/>
      <c r="F728" s="5"/>
      <c r="G728" s="5"/>
      <c r="H728" s="5"/>
      <c r="I728" s="5"/>
      <c r="J728" s="5"/>
      <c r="K728" s="5"/>
      <c r="L728" s="5"/>
      <c r="M728" s="5"/>
      <c r="N728" s="5"/>
      <c r="O728" s="5"/>
      <c r="P728" s="5"/>
      <c r="Q728" s="5" t="s">
        <v>591</v>
      </c>
      <c r="S728" s="11"/>
    </row>
    <row r="729" spans="1:19" x14ac:dyDescent="0.35">
      <c r="A729" s="5">
        <v>900733</v>
      </c>
      <c r="B729" s="5"/>
      <c r="C729" s="5"/>
      <c r="D729" s="5"/>
      <c r="E729" s="5"/>
      <c r="F729" s="5"/>
      <c r="G729" s="5"/>
      <c r="H729" s="5"/>
      <c r="I729" s="5"/>
      <c r="J729" s="5"/>
      <c r="K729" s="5"/>
      <c r="L729" s="5"/>
      <c r="M729" s="5"/>
      <c r="N729" s="5"/>
      <c r="O729" s="5"/>
      <c r="P729" s="5"/>
      <c r="Q729" s="5" t="s">
        <v>591</v>
      </c>
      <c r="S729" s="11"/>
    </row>
    <row r="730" spans="1:19" x14ac:dyDescent="0.35">
      <c r="A730" s="5">
        <v>900734</v>
      </c>
      <c r="B730" s="5"/>
      <c r="C730" s="5"/>
      <c r="D730" s="5"/>
      <c r="E730" s="5"/>
      <c r="F730" s="5"/>
      <c r="G730" s="5"/>
      <c r="H730" s="5"/>
      <c r="I730" s="5"/>
      <c r="J730" s="5"/>
      <c r="K730" s="5"/>
      <c r="L730" s="5"/>
      <c r="M730" s="5"/>
      <c r="N730" s="5"/>
      <c r="O730" s="5"/>
      <c r="P730" s="5"/>
      <c r="Q730" s="5" t="s">
        <v>591</v>
      </c>
      <c r="S730" s="11"/>
    </row>
    <row r="731" spans="1:19" x14ac:dyDescent="0.35">
      <c r="A731" s="5">
        <v>900735</v>
      </c>
      <c r="B731" s="5"/>
      <c r="C731" s="5"/>
      <c r="D731" s="5"/>
      <c r="E731" s="5"/>
      <c r="F731" s="5"/>
      <c r="G731" s="5"/>
      <c r="H731" s="5"/>
      <c r="I731" s="5"/>
      <c r="J731" s="5"/>
      <c r="K731" s="5"/>
      <c r="L731" s="5"/>
      <c r="M731" s="5"/>
      <c r="N731" s="5"/>
      <c r="O731" s="5"/>
      <c r="P731" s="5"/>
      <c r="Q731" s="5" t="s">
        <v>591</v>
      </c>
      <c r="S731" s="11"/>
    </row>
    <row r="732" spans="1:19" x14ac:dyDescent="0.35">
      <c r="A732" s="5">
        <v>900736</v>
      </c>
      <c r="B732" s="5"/>
      <c r="C732" s="5"/>
      <c r="D732" s="5"/>
      <c r="E732" s="5"/>
      <c r="F732" s="5"/>
      <c r="G732" s="5"/>
      <c r="H732" s="5"/>
      <c r="I732" s="5"/>
      <c r="J732" s="5"/>
      <c r="K732" s="5"/>
      <c r="L732" s="5"/>
      <c r="M732" s="5"/>
      <c r="N732" s="5"/>
      <c r="O732" s="5"/>
      <c r="P732" s="5"/>
      <c r="Q732" s="5" t="s">
        <v>591</v>
      </c>
      <c r="S732" s="11"/>
    </row>
    <row r="733" spans="1:19" x14ac:dyDescent="0.35">
      <c r="A733" s="5">
        <v>900737</v>
      </c>
      <c r="B733" s="5"/>
      <c r="C733" s="5"/>
      <c r="D733" s="5"/>
      <c r="E733" s="5"/>
      <c r="F733" s="5"/>
      <c r="G733" s="5"/>
      <c r="H733" s="5"/>
      <c r="I733" s="5"/>
      <c r="J733" s="5"/>
      <c r="K733" s="5"/>
      <c r="L733" s="5"/>
      <c r="M733" s="5"/>
      <c r="N733" s="5"/>
      <c r="O733" s="5"/>
      <c r="P733" s="5"/>
      <c r="Q733" s="5" t="s">
        <v>591</v>
      </c>
      <c r="S733" s="11"/>
    </row>
    <row r="734" spans="1:19" x14ac:dyDescent="0.35">
      <c r="A734" s="5">
        <v>900738</v>
      </c>
      <c r="B734" s="5"/>
      <c r="C734" s="5"/>
      <c r="D734" s="5"/>
      <c r="E734" s="5"/>
      <c r="F734" s="5"/>
      <c r="G734" s="5"/>
      <c r="H734" s="5"/>
      <c r="I734" s="5"/>
      <c r="J734" s="5"/>
      <c r="K734" s="5"/>
      <c r="L734" s="5"/>
      <c r="M734" s="5"/>
      <c r="N734" s="5"/>
      <c r="O734" s="5"/>
      <c r="P734" s="5"/>
      <c r="Q734" s="5" t="s">
        <v>591</v>
      </c>
      <c r="S734" s="11"/>
    </row>
    <row r="735" spans="1:19" x14ac:dyDescent="0.35">
      <c r="A735" s="5">
        <v>900739</v>
      </c>
      <c r="B735" s="5"/>
      <c r="C735" s="5"/>
      <c r="D735" s="5"/>
      <c r="E735" s="5"/>
      <c r="F735" s="5"/>
      <c r="G735" s="5"/>
      <c r="H735" s="5"/>
      <c r="I735" s="5"/>
      <c r="J735" s="5"/>
      <c r="K735" s="5"/>
      <c r="L735" s="5"/>
      <c r="M735" s="5"/>
      <c r="N735" s="5"/>
      <c r="O735" s="5"/>
      <c r="P735" s="5"/>
      <c r="Q735" s="5" t="s">
        <v>591</v>
      </c>
      <c r="S735" s="11"/>
    </row>
    <row r="736" spans="1:19" x14ac:dyDescent="0.35">
      <c r="A736" s="5">
        <v>900740</v>
      </c>
      <c r="B736" s="5"/>
      <c r="C736" s="5"/>
      <c r="D736" s="5"/>
      <c r="E736" s="5"/>
      <c r="F736" s="5"/>
      <c r="G736" s="5"/>
      <c r="H736" s="5"/>
      <c r="I736" s="5"/>
      <c r="J736" s="5"/>
      <c r="K736" s="5"/>
      <c r="L736" s="5"/>
      <c r="M736" s="5"/>
      <c r="N736" s="5"/>
      <c r="O736" s="5"/>
      <c r="P736" s="5"/>
      <c r="Q736" s="5" t="s">
        <v>591</v>
      </c>
      <c r="S736" s="11"/>
    </row>
    <row r="737" spans="1:19" x14ac:dyDescent="0.35">
      <c r="A737" s="5">
        <v>900741</v>
      </c>
      <c r="B737" s="5"/>
      <c r="C737" s="5"/>
      <c r="D737" s="5"/>
      <c r="E737" s="5"/>
      <c r="F737" s="5"/>
      <c r="G737" s="5"/>
      <c r="H737" s="5"/>
      <c r="I737" s="5"/>
      <c r="J737" s="5"/>
      <c r="K737" s="5"/>
      <c r="L737" s="5"/>
      <c r="M737" s="5"/>
      <c r="N737" s="5"/>
      <c r="O737" s="5"/>
      <c r="P737" s="5"/>
      <c r="Q737" s="5" t="s">
        <v>591</v>
      </c>
      <c r="S737" s="11"/>
    </row>
    <row r="738" spans="1:19" x14ac:dyDescent="0.35">
      <c r="A738" s="5">
        <v>900742</v>
      </c>
      <c r="B738" s="5"/>
      <c r="C738" s="5"/>
      <c r="D738" s="5"/>
      <c r="E738" s="5"/>
      <c r="F738" s="5"/>
      <c r="G738" s="5"/>
      <c r="H738" s="5"/>
      <c r="I738" s="5"/>
      <c r="J738" s="5"/>
      <c r="K738" s="5"/>
      <c r="L738" s="5"/>
      <c r="M738" s="5"/>
      <c r="N738" s="5"/>
      <c r="O738" s="5"/>
      <c r="P738" s="5"/>
      <c r="Q738" s="5" t="s">
        <v>591</v>
      </c>
      <c r="S738" s="11"/>
    </row>
    <row r="739" spans="1:19" x14ac:dyDescent="0.35">
      <c r="A739" s="5">
        <v>900743</v>
      </c>
      <c r="B739" s="5"/>
      <c r="C739" s="5"/>
      <c r="D739" s="5"/>
      <c r="E739" s="5"/>
      <c r="F739" s="5"/>
      <c r="G739" s="5"/>
      <c r="H739" s="5"/>
      <c r="I739" s="5"/>
      <c r="J739" s="5"/>
      <c r="K739" s="5"/>
      <c r="L739" s="5"/>
      <c r="M739" s="5"/>
      <c r="N739" s="5"/>
      <c r="O739" s="5"/>
      <c r="P739" s="5"/>
      <c r="Q739" s="5" t="s">
        <v>591</v>
      </c>
      <c r="S739" s="11"/>
    </row>
    <row r="740" spans="1:19" x14ac:dyDescent="0.35">
      <c r="A740" s="5">
        <v>900744</v>
      </c>
      <c r="B740" s="5"/>
      <c r="C740" s="5"/>
      <c r="D740" s="5"/>
      <c r="E740" s="5"/>
      <c r="F740" s="5"/>
      <c r="G740" s="5"/>
      <c r="H740" s="5"/>
      <c r="I740" s="5"/>
      <c r="J740" s="5"/>
      <c r="K740" s="5"/>
      <c r="L740" s="5"/>
      <c r="M740" s="5"/>
      <c r="N740" s="5"/>
      <c r="O740" s="5"/>
      <c r="P740" s="5"/>
      <c r="Q740" s="5" t="s">
        <v>591</v>
      </c>
      <c r="S740" s="11"/>
    </row>
    <row r="741" spans="1:19" x14ac:dyDescent="0.35">
      <c r="A741" s="5">
        <v>900745</v>
      </c>
      <c r="B741" s="5"/>
      <c r="C741" s="5"/>
      <c r="D741" s="5"/>
      <c r="E741" s="5"/>
      <c r="F741" s="5"/>
      <c r="G741" s="5"/>
      <c r="H741" s="5"/>
      <c r="I741" s="5"/>
      <c r="J741" s="5"/>
      <c r="K741" s="5"/>
      <c r="L741" s="5"/>
      <c r="M741" s="5"/>
      <c r="N741" s="5"/>
      <c r="O741" s="5"/>
      <c r="P741" s="5"/>
      <c r="Q741" s="5" t="s">
        <v>591</v>
      </c>
      <c r="S741" s="11"/>
    </row>
    <row r="742" spans="1:19" x14ac:dyDescent="0.35">
      <c r="A742" s="5">
        <v>900746</v>
      </c>
      <c r="B742" s="5"/>
      <c r="C742" s="5"/>
      <c r="D742" s="5"/>
      <c r="E742" s="5"/>
      <c r="F742" s="5"/>
      <c r="G742" s="5"/>
      <c r="H742" s="5"/>
      <c r="I742" s="5"/>
      <c r="J742" s="5"/>
      <c r="K742" s="5"/>
      <c r="L742" s="5"/>
      <c r="M742" s="5"/>
      <c r="N742" s="5"/>
      <c r="O742" s="5"/>
      <c r="P742" s="5"/>
      <c r="Q742" s="5" t="s">
        <v>591</v>
      </c>
      <c r="S742" s="11"/>
    </row>
    <row r="743" spans="1:19" x14ac:dyDescent="0.35">
      <c r="A743" s="5">
        <v>900747</v>
      </c>
      <c r="B743" s="5"/>
      <c r="C743" s="5"/>
      <c r="D743" s="5"/>
      <c r="E743" s="5"/>
      <c r="F743" s="5"/>
      <c r="G743" s="5"/>
      <c r="H743" s="5"/>
      <c r="I743" s="5"/>
      <c r="J743" s="5"/>
      <c r="K743" s="5"/>
      <c r="L743" s="5"/>
      <c r="M743" s="5"/>
      <c r="N743" s="5"/>
      <c r="O743" s="5"/>
      <c r="P743" s="5"/>
      <c r="Q743" s="5" t="s">
        <v>591</v>
      </c>
      <c r="S743" s="11"/>
    </row>
    <row r="744" spans="1:19" x14ac:dyDescent="0.35">
      <c r="A744" s="5">
        <v>900748</v>
      </c>
      <c r="B744" s="5"/>
      <c r="C744" s="5"/>
      <c r="D744" s="5"/>
      <c r="E744" s="5"/>
      <c r="F744" s="5"/>
      <c r="G744" s="5"/>
      <c r="H744" s="5"/>
      <c r="I744" s="5"/>
      <c r="J744" s="5"/>
      <c r="K744" s="5"/>
      <c r="L744" s="5"/>
      <c r="M744" s="5"/>
      <c r="N744" s="5"/>
      <c r="O744" s="5"/>
      <c r="P744" s="5"/>
      <c r="Q744" s="5" t="s">
        <v>591</v>
      </c>
      <c r="S744" s="11"/>
    </row>
    <row r="745" spans="1:19" x14ac:dyDescent="0.35">
      <c r="A745" s="5">
        <v>900749</v>
      </c>
      <c r="B745" s="5"/>
      <c r="C745" s="5"/>
      <c r="D745" s="5"/>
      <c r="E745" s="5"/>
      <c r="F745" s="5"/>
      <c r="G745" s="5"/>
      <c r="H745" s="5"/>
      <c r="I745" s="5"/>
      <c r="J745" s="5"/>
      <c r="K745" s="5"/>
      <c r="L745" s="5"/>
      <c r="M745" s="5"/>
      <c r="N745" s="5"/>
      <c r="O745" s="5"/>
      <c r="P745" s="5"/>
      <c r="Q745" s="5" t="s">
        <v>591</v>
      </c>
      <c r="S745" s="11"/>
    </row>
    <row r="746" spans="1:19" x14ac:dyDescent="0.35">
      <c r="A746" s="5">
        <v>900750</v>
      </c>
      <c r="B746" s="5"/>
      <c r="C746" s="5"/>
      <c r="D746" s="5"/>
      <c r="E746" s="5"/>
      <c r="F746" s="5"/>
      <c r="G746" s="5"/>
      <c r="H746" s="5"/>
      <c r="I746" s="5"/>
      <c r="J746" s="5"/>
      <c r="K746" s="5"/>
      <c r="L746" s="5"/>
      <c r="M746" s="5"/>
      <c r="N746" s="5"/>
      <c r="O746" s="5"/>
      <c r="P746" s="5"/>
      <c r="Q746" s="5" t="s">
        <v>591</v>
      </c>
      <c r="S746" s="11"/>
    </row>
    <row r="747" spans="1:19" x14ac:dyDescent="0.35">
      <c r="A747" s="5">
        <v>900751</v>
      </c>
      <c r="B747" s="5"/>
      <c r="C747" s="5"/>
      <c r="D747" s="5"/>
      <c r="E747" s="5"/>
      <c r="F747" s="5"/>
      <c r="G747" s="5"/>
      <c r="H747" s="5"/>
      <c r="I747" s="5"/>
      <c r="J747" s="5"/>
      <c r="K747" s="5"/>
      <c r="L747" s="5"/>
      <c r="M747" s="5"/>
      <c r="N747" s="5"/>
      <c r="O747" s="5"/>
      <c r="P747" s="5"/>
      <c r="Q747" s="5" t="s">
        <v>591</v>
      </c>
      <c r="S747" s="11"/>
    </row>
    <row r="748" spans="1:19" x14ac:dyDescent="0.35">
      <c r="A748" s="5">
        <v>900752</v>
      </c>
      <c r="B748" s="5"/>
      <c r="C748" s="5"/>
      <c r="D748" s="5"/>
      <c r="E748" s="5"/>
      <c r="F748" s="5"/>
      <c r="G748" s="5"/>
      <c r="H748" s="5"/>
      <c r="I748" s="5"/>
      <c r="J748" s="5"/>
      <c r="K748" s="5"/>
      <c r="L748" s="5"/>
      <c r="M748" s="5"/>
      <c r="N748" s="5"/>
      <c r="O748" s="5"/>
      <c r="P748" s="5"/>
      <c r="Q748" s="5" t="s">
        <v>591</v>
      </c>
      <c r="S748" s="11"/>
    </row>
    <row r="749" spans="1:19" x14ac:dyDescent="0.35">
      <c r="A749" s="5">
        <v>900753</v>
      </c>
      <c r="B749" s="5"/>
      <c r="C749" s="5"/>
      <c r="D749" s="5"/>
      <c r="E749" s="5"/>
      <c r="F749" s="5"/>
      <c r="G749" s="5"/>
      <c r="H749" s="5"/>
      <c r="I749" s="5"/>
      <c r="J749" s="5"/>
      <c r="K749" s="5"/>
      <c r="L749" s="5"/>
      <c r="M749" s="5"/>
      <c r="N749" s="5"/>
      <c r="O749" s="5"/>
      <c r="P749" s="5"/>
      <c r="Q749" s="5" t="s">
        <v>591</v>
      </c>
      <c r="S749" s="11"/>
    </row>
    <row r="750" spans="1:19" x14ac:dyDescent="0.35">
      <c r="A750" s="5">
        <v>900754</v>
      </c>
      <c r="B750" s="5"/>
      <c r="C750" s="5"/>
      <c r="D750" s="5"/>
      <c r="E750" s="5"/>
      <c r="F750" s="5"/>
      <c r="G750" s="5"/>
      <c r="H750" s="5"/>
      <c r="I750" s="5"/>
      <c r="J750" s="5"/>
      <c r="K750" s="5"/>
      <c r="L750" s="5"/>
      <c r="M750" s="5"/>
      <c r="N750" s="5"/>
      <c r="O750" s="5"/>
      <c r="P750" s="5"/>
      <c r="Q750" s="5" t="s">
        <v>591</v>
      </c>
      <c r="S750" s="11"/>
    </row>
    <row r="751" spans="1:19" x14ac:dyDescent="0.35">
      <c r="A751" s="5">
        <v>900755</v>
      </c>
      <c r="B751" s="5"/>
      <c r="C751" s="5"/>
      <c r="D751" s="5"/>
      <c r="E751" s="5"/>
      <c r="F751" s="5"/>
      <c r="G751" s="5"/>
      <c r="H751" s="5"/>
      <c r="I751" s="5"/>
      <c r="J751" s="5"/>
      <c r="K751" s="5"/>
      <c r="L751" s="5"/>
      <c r="M751" s="5"/>
      <c r="N751" s="5"/>
      <c r="O751" s="5"/>
      <c r="P751" s="5"/>
      <c r="Q751" s="5" t="s">
        <v>591</v>
      </c>
      <c r="S751" s="11"/>
    </row>
    <row r="752" spans="1:19" x14ac:dyDescent="0.35">
      <c r="A752" s="5">
        <v>900756</v>
      </c>
      <c r="B752" s="5"/>
      <c r="C752" s="5"/>
      <c r="D752" s="5"/>
      <c r="E752" s="5"/>
      <c r="F752" s="5"/>
      <c r="G752" s="5"/>
      <c r="H752" s="5"/>
      <c r="I752" s="5"/>
      <c r="J752" s="5"/>
      <c r="K752" s="5"/>
      <c r="L752" s="5"/>
      <c r="M752" s="5"/>
      <c r="N752" s="5"/>
      <c r="O752" s="5"/>
      <c r="P752" s="5"/>
      <c r="Q752" s="5" t="s">
        <v>591</v>
      </c>
      <c r="S752" s="11"/>
    </row>
    <row r="753" spans="1:19" x14ac:dyDescent="0.35">
      <c r="A753" s="5">
        <v>900757</v>
      </c>
      <c r="B753" s="5"/>
      <c r="C753" s="5"/>
      <c r="D753" s="5"/>
      <c r="E753" s="5"/>
      <c r="F753" s="5"/>
      <c r="G753" s="5"/>
      <c r="H753" s="5"/>
      <c r="I753" s="5"/>
      <c r="J753" s="5"/>
      <c r="K753" s="5"/>
      <c r="L753" s="5"/>
      <c r="M753" s="5"/>
      <c r="N753" s="5"/>
      <c r="O753" s="5"/>
      <c r="P753" s="5"/>
      <c r="Q753" s="5" t="s">
        <v>591</v>
      </c>
      <c r="S753" s="11"/>
    </row>
    <row r="754" spans="1:19" x14ac:dyDescent="0.35">
      <c r="A754" s="5">
        <v>900758</v>
      </c>
      <c r="B754" s="5"/>
      <c r="C754" s="5"/>
      <c r="D754" s="5"/>
      <c r="E754" s="5"/>
      <c r="F754" s="5"/>
      <c r="G754" s="5"/>
      <c r="H754" s="5"/>
      <c r="I754" s="5"/>
      <c r="J754" s="5"/>
      <c r="K754" s="5"/>
      <c r="L754" s="5"/>
      <c r="M754" s="5"/>
      <c r="N754" s="5"/>
      <c r="O754" s="5"/>
      <c r="P754" s="5"/>
      <c r="Q754" s="5" t="s">
        <v>591</v>
      </c>
      <c r="S754" s="11"/>
    </row>
    <row r="755" spans="1:19" x14ac:dyDescent="0.35">
      <c r="A755" s="5">
        <v>900759</v>
      </c>
      <c r="B755" s="5"/>
      <c r="C755" s="5"/>
      <c r="D755" s="5"/>
      <c r="E755" s="5"/>
      <c r="F755" s="5"/>
      <c r="G755" s="5"/>
      <c r="H755" s="5"/>
      <c r="I755" s="5"/>
      <c r="J755" s="5"/>
      <c r="K755" s="5"/>
      <c r="L755" s="5"/>
      <c r="M755" s="5"/>
      <c r="N755" s="5"/>
      <c r="O755" s="5"/>
      <c r="P755" s="5"/>
      <c r="Q755" s="5" t="s">
        <v>591</v>
      </c>
      <c r="S755" s="11"/>
    </row>
    <row r="756" spans="1:19" x14ac:dyDescent="0.35">
      <c r="A756" s="5">
        <v>900760</v>
      </c>
      <c r="B756" s="5"/>
      <c r="C756" s="5"/>
      <c r="D756" s="5"/>
      <c r="E756" s="5"/>
      <c r="F756" s="5"/>
      <c r="G756" s="5"/>
      <c r="H756" s="5"/>
      <c r="I756" s="5"/>
      <c r="J756" s="5"/>
      <c r="K756" s="5"/>
      <c r="L756" s="5"/>
      <c r="M756" s="5"/>
      <c r="N756" s="5"/>
      <c r="O756" s="5"/>
      <c r="P756" s="5"/>
      <c r="Q756" s="5" t="s">
        <v>591</v>
      </c>
      <c r="S756" s="11"/>
    </row>
    <row r="757" spans="1:19" x14ac:dyDescent="0.35">
      <c r="A757" s="5">
        <v>900761</v>
      </c>
      <c r="B757" s="5"/>
      <c r="C757" s="5"/>
      <c r="D757" s="5"/>
      <c r="E757" s="5"/>
      <c r="F757" s="5"/>
      <c r="G757" s="5"/>
      <c r="H757" s="5"/>
      <c r="I757" s="5"/>
      <c r="J757" s="5"/>
      <c r="K757" s="5"/>
      <c r="L757" s="5"/>
      <c r="M757" s="5"/>
      <c r="N757" s="5"/>
      <c r="O757" s="5"/>
      <c r="P757" s="5"/>
      <c r="Q757" s="5" t="s">
        <v>591</v>
      </c>
      <c r="S757" s="11"/>
    </row>
    <row r="758" spans="1:19" x14ac:dyDescent="0.35">
      <c r="A758" s="5">
        <v>900762</v>
      </c>
      <c r="B758" s="5"/>
      <c r="C758" s="5"/>
      <c r="D758" s="5"/>
      <c r="E758" s="5"/>
      <c r="F758" s="5"/>
      <c r="G758" s="5"/>
      <c r="H758" s="5"/>
      <c r="I758" s="5"/>
      <c r="J758" s="5"/>
      <c r="K758" s="5"/>
      <c r="L758" s="5"/>
      <c r="M758" s="5"/>
      <c r="N758" s="5"/>
      <c r="O758" s="5"/>
      <c r="P758" s="5"/>
      <c r="Q758" s="5" t="s">
        <v>591</v>
      </c>
      <c r="S758" s="11"/>
    </row>
    <row r="759" spans="1:19" x14ac:dyDescent="0.35">
      <c r="A759" s="5">
        <v>900763</v>
      </c>
      <c r="B759" s="5"/>
      <c r="C759" s="5"/>
      <c r="D759" s="5"/>
      <c r="E759" s="5"/>
      <c r="F759" s="5"/>
      <c r="G759" s="5"/>
      <c r="H759" s="5"/>
      <c r="I759" s="5"/>
      <c r="J759" s="5"/>
      <c r="K759" s="5"/>
      <c r="L759" s="5"/>
      <c r="M759" s="5"/>
      <c r="N759" s="5"/>
      <c r="O759" s="5"/>
      <c r="P759" s="5"/>
      <c r="Q759" s="5" t="s">
        <v>591</v>
      </c>
      <c r="S759" s="11"/>
    </row>
    <row r="760" spans="1:19" x14ac:dyDescent="0.35">
      <c r="A760" s="5">
        <v>900764</v>
      </c>
      <c r="B760" s="5"/>
      <c r="C760" s="5"/>
      <c r="D760" s="5"/>
      <c r="E760" s="5"/>
      <c r="F760" s="5"/>
      <c r="G760" s="5"/>
      <c r="H760" s="5"/>
      <c r="I760" s="5"/>
      <c r="J760" s="5"/>
      <c r="K760" s="5"/>
      <c r="L760" s="5"/>
      <c r="M760" s="5"/>
      <c r="N760" s="5"/>
      <c r="O760" s="5"/>
      <c r="P760" s="5"/>
      <c r="Q760" s="5" t="s">
        <v>591</v>
      </c>
      <c r="S760" s="11"/>
    </row>
    <row r="761" spans="1:19" x14ac:dyDescent="0.35">
      <c r="A761" s="5">
        <v>900765</v>
      </c>
      <c r="B761" s="5"/>
      <c r="C761" s="5"/>
      <c r="D761" s="5"/>
      <c r="E761" s="5"/>
      <c r="F761" s="5"/>
      <c r="G761" s="5"/>
      <c r="H761" s="5"/>
      <c r="I761" s="5"/>
      <c r="J761" s="5"/>
      <c r="K761" s="5"/>
      <c r="L761" s="5"/>
      <c r="M761" s="5"/>
      <c r="N761" s="5"/>
      <c r="O761" s="5"/>
      <c r="P761" s="5"/>
      <c r="Q761" s="5" t="s">
        <v>591</v>
      </c>
      <c r="S761" s="11"/>
    </row>
    <row r="762" spans="1:19" x14ac:dyDescent="0.35">
      <c r="A762" s="5">
        <v>900766</v>
      </c>
      <c r="B762" s="5"/>
      <c r="C762" s="5"/>
      <c r="D762" s="5"/>
      <c r="E762" s="5"/>
      <c r="F762" s="5"/>
      <c r="G762" s="5"/>
      <c r="H762" s="5"/>
      <c r="I762" s="5"/>
      <c r="J762" s="5"/>
      <c r="K762" s="5"/>
      <c r="L762" s="5"/>
      <c r="M762" s="5"/>
      <c r="N762" s="5"/>
      <c r="O762" s="5"/>
      <c r="P762" s="5"/>
      <c r="Q762" s="5" t="s">
        <v>591</v>
      </c>
      <c r="S762" s="11"/>
    </row>
    <row r="763" spans="1:19" x14ac:dyDescent="0.35">
      <c r="A763" s="5">
        <v>900767</v>
      </c>
      <c r="B763" s="5"/>
      <c r="C763" s="5"/>
      <c r="D763" s="5"/>
      <c r="E763" s="5"/>
      <c r="F763" s="5"/>
      <c r="G763" s="5"/>
      <c r="H763" s="5"/>
      <c r="I763" s="5"/>
      <c r="J763" s="5"/>
      <c r="K763" s="5"/>
      <c r="L763" s="5"/>
      <c r="M763" s="5"/>
      <c r="N763" s="5"/>
      <c r="O763" s="5"/>
      <c r="P763" s="5"/>
      <c r="Q763" s="5" t="s">
        <v>591</v>
      </c>
      <c r="S763" s="11"/>
    </row>
    <row r="764" spans="1:19" x14ac:dyDescent="0.35">
      <c r="A764" s="5">
        <v>900768</v>
      </c>
      <c r="B764" s="5"/>
      <c r="C764" s="5"/>
      <c r="D764" s="5"/>
      <c r="E764" s="5"/>
      <c r="F764" s="5"/>
      <c r="G764" s="5"/>
      <c r="H764" s="5"/>
      <c r="I764" s="5"/>
      <c r="J764" s="5"/>
      <c r="K764" s="5"/>
      <c r="L764" s="5"/>
      <c r="M764" s="5"/>
      <c r="N764" s="5"/>
      <c r="O764" s="5"/>
      <c r="P764" s="5"/>
      <c r="Q764" s="5" t="s">
        <v>591</v>
      </c>
      <c r="S764" s="11"/>
    </row>
    <row r="765" spans="1:19" x14ac:dyDescent="0.35">
      <c r="A765" s="5">
        <v>900769</v>
      </c>
      <c r="B765" s="5"/>
      <c r="C765" s="5"/>
      <c r="D765" s="5"/>
      <c r="E765" s="5"/>
      <c r="F765" s="5"/>
      <c r="G765" s="5"/>
      <c r="H765" s="5"/>
      <c r="I765" s="5"/>
      <c r="J765" s="5"/>
      <c r="K765" s="5"/>
      <c r="L765" s="5"/>
      <c r="M765" s="5"/>
      <c r="N765" s="5"/>
      <c r="O765" s="5"/>
      <c r="P765" s="5"/>
      <c r="Q765" s="5" t="s">
        <v>591</v>
      </c>
      <c r="S765" s="11"/>
    </row>
    <row r="766" spans="1:19" x14ac:dyDescent="0.35">
      <c r="A766" s="5">
        <v>900770</v>
      </c>
      <c r="B766" s="5"/>
      <c r="C766" s="5"/>
      <c r="D766" s="5"/>
      <c r="E766" s="5"/>
      <c r="F766" s="5"/>
      <c r="G766" s="5"/>
      <c r="H766" s="5"/>
      <c r="I766" s="5"/>
      <c r="J766" s="5"/>
      <c r="K766" s="5"/>
      <c r="L766" s="5"/>
      <c r="M766" s="5"/>
      <c r="N766" s="5"/>
      <c r="O766" s="5"/>
      <c r="P766" s="5"/>
      <c r="Q766" s="5" t="s">
        <v>591</v>
      </c>
      <c r="S766" s="11"/>
    </row>
    <row r="767" spans="1:19" x14ac:dyDescent="0.35">
      <c r="A767" s="5">
        <v>900771</v>
      </c>
      <c r="B767" s="5"/>
      <c r="C767" s="5"/>
      <c r="D767" s="5"/>
      <c r="E767" s="5"/>
      <c r="F767" s="5"/>
      <c r="G767" s="5"/>
      <c r="H767" s="5"/>
      <c r="I767" s="5"/>
      <c r="J767" s="5"/>
      <c r="K767" s="5"/>
      <c r="L767" s="5"/>
      <c r="M767" s="5"/>
      <c r="N767" s="5"/>
      <c r="O767" s="5"/>
      <c r="P767" s="5"/>
      <c r="Q767" s="5" t="s">
        <v>591</v>
      </c>
      <c r="S767" s="11"/>
    </row>
    <row r="768" spans="1:19" x14ac:dyDescent="0.35">
      <c r="A768" s="5">
        <v>900772</v>
      </c>
      <c r="B768" s="5"/>
      <c r="C768" s="5"/>
      <c r="D768" s="5"/>
      <c r="E768" s="5"/>
      <c r="F768" s="5"/>
      <c r="G768" s="5"/>
      <c r="H768" s="5"/>
      <c r="I768" s="5"/>
      <c r="J768" s="5"/>
      <c r="K768" s="5"/>
      <c r="L768" s="5"/>
      <c r="M768" s="5"/>
      <c r="N768" s="5"/>
      <c r="O768" s="5"/>
      <c r="P768" s="5"/>
      <c r="Q768" s="5" t="s">
        <v>591</v>
      </c>
      <c r="S768" s="11"/>
    </row>
    <row r="769" spans="1:19" x14ac:dyDescent="0.35">
      <c r="A769" s="5">
        <v>900773</v>
      </c>
      <c r="B769" s="5"/>
      <c r="C769" s="5"/>
      <c r="D769" s="5"/>
      <c r="E769" s="5"/>
      <c r="F769" s="5"/>
      <c r="G769" s="5"/>
      <c r="H769" s="5"/>
      <c r="I769" s="5"/>
      <c r="J769" s="5"/>
      <c r="K769" s="5"/>
      <c r="L769" s="5"/>
      <c r="M769" s="5"/>
      <c r="N769" s="5"/>
      <c r="O769" s="5"/>
      <c r="P769" s="5"/>
      <c r="Q769" s="5" t="s">
        <v>591</v>
      </c>
      <c r="S769" s="11"/>
    </row>
    <row r="770" spans="1:19" x14ac:dyDescent="0.35">
      <c r="A770" s="5">
        <v>900774</v>
      </c>
      <c r="B770" s="5"/>
      <c r="C770" s="5"/>
      <c r="D770" s="5"/>
      <c r="E770" s="5"/>
      <c r="F770" s="5"/>
      <c r="G770" s="5"/>
      <c r="H770" s="5"/>
      <c r="I770" s="5"/>
      <c r="J770" s="5"/>
      <c r="K770" s="5"/>
      <c r="L770" s="5"/>
      <c r="M770" s="5"/>
      <c r="N770" s="5"/>
      <c r="O770" s="5"/>
      <c r="P770" s="5"/>
      <c r="Q770" s="5" t="s">
        <v>591</v>
      </c>
      <c r="S770" s="11"/>
    </row>
    <row r="771" spans="1:19" x14ac:dyDescent="0.35">
      <c r="A771" s="5">
        <v>900775</v>
      </c>
      <c r="B771" s="5"/>
      <c r="C771" s="5"/>
      <c r="D771" s="5"/>
      <c r="E771" s="5"/>
      <c r="F771" s="5"/>
      <c r="G771" s="5"/>
      <c r="H771" s="5"/>
      <c r="I771" s="5"/>
      <c r="J771" s="5"/>
      <c r="K771" s="5"/>
      <c r="L771" s="5"/>
      <c r="M771" s="5"/>
      <c r="N771" s="5"/>
      <c r="O771" s="5"/>
      <c r="P771" s="5"/>
      <c r="Q771" s="5" t="s">
        <v>591</v>
      </c>
      <c r="S771" s="11"/>
    </row>
    <row r="772" spans="1:19" x14ac:dyDescent="0.35">
      <c r="A772" s="5">
        <v>900776</v>
      </c>
      <c r="B772" s="5"/>
      <c r="C772" s="5"/>
      <c r="D772" s="5"/>
      <c r="E772" s="5"/>
      <c r="F772" s="5"/>
      <c r="G772" s="5"/>
      <c r="H772" s="5"/>
      <c r="I772" s="5"/>
      <c r="J772" s="5"/>
      <c r="K772" s="5"/>
      <c r="L772" s="5"/>
      <c r="M772" s="5"/>
      <c r="N772" s="5"/>
      <c r="O772" s="5"/>
      <c r="P772" s="5"/>
      <c r="Q772" s="5" t="s">
        <v>591</v>
      </c>
      <c r="S772" s="11"/>
    </row>
    <row r="773" spans="1:19" x14ac:dyDescent="0.35">
      <c r="A773" s="5">
        <v>900777</v>
      </c>
      <c r="B773" s="5"/>
      <c r="C773" s="5"/>
      <c r="D773" s="5"/>
      <c r="E773" s="5"/>
      <c r="F773" s="5"/>
      <c r="G773" s="5"/>
      <c r="H773" s="5"/>
      <c r="I773" s="5"/>
      <c r="J773" s="5"/>
      <c r="K773" s="5"/>
      <c r="L773" s="5"/>
      <c r="M773" s="5"/>
      <c r="N773" s="5"/>
      <c r="O773" s="5"/>
      <c r="P773" s="5"/>
      <c r="Q773" s="5" t="s">
        <v>591</v>
      </c>
      <c r="S773" s="11"/>
    </row>
    <row r="774" spans="1:19" x14ac:dyDescent="0.35">
      <c r="A774" s="5">
        <v>900778</v>
      </c>
      <c r="B774" s="5"/>
      <c r="C774" s="5"/>
      <c r="D774" s="5"/>
      <c r="E774" s="5"/>
      <c r="F774" s="5"/>
      <c r="G774" s="5"/>
      <c r="H774" s="5"/>
      <c r="I774" s="5"/>
      <c r="J774" s="5"/>
      <c r="K774" s="5"/>
      <c r="L774" s="5"/>
      <c r="M774" s="5"/>
      <c r="N774" s="5"/>
      <c r="O774" s="5"/>
      <c r="P774" s="5"/>
      <c r="Q774" s="5" t="s">
        <v>591</v>
      </c>
      <c r="S774" s="11"/>
    </row>
    <row r="775" spans="1:19" x14ac:dyDescent="0.35">
      <c r="A775" s="5">
        <v>900779</v>
      </c>
      <c r="B775" s="5"/>
      <c r="C775" s="5"/>
      <c r="D775" s="5"/>
      <c r="E775" s="5"/>
      <c r="F775" s="5"/>
      <c r="G775" s="5"/>
      <c r="H775" s="5"/>
      <c r="I775" s="5"/>
      <c r="J775" s="5"/>
      <c r="K775" s="5"/>
      <c r="L775" s="5"/>
      <c r="M775" s="5"/>
      <c r="N775" s="5"/>
      <c r="O775" s="5"/>
      <c r="P775" s="5"/>
      <c r="Q775" s="5" t="s">
        <v>591</v>
      </c>
      <c r="S775" s="11"/>
    </row>
    <row r="776" spans="1:19" x14ac:dyDescent="0.35">
      <c r="A776" s="5">
        <v>900780</v>
      </c>
      <c r="B776" s="5"/>
      <c r="C776" s="5"/>
      <c r="D776" s="5"/>
      <c r="E776" s="5"/>
      <c r="F776" s="5"/>
      <c r="G776" s="5"/>
      <c r="H776" s="5"/>
      <c r="I776" s="5"/>
      <c r="J776" s="5"/>
      <c r="K776" s="5"/>
      <c r="L776" s="5"/>
      <c r="M776" s="5"/>
      <c r="N776" s="5"/>
      <c r="O776" s="5"/>
      <c r="P776" s="5"/>
      <c r="Q776" s="5" t="s">
        <v>591</v>
      </c>
      <c r="S776" s="11"/>
    </row>
    <row r="777" spans="1:19" x14ac:dyDescent="0.35">
      <c r="A777" s="5">
        <v>900781</v>
      </c>
      <c r="B777" s="5"/>
      <c r="C777" s="5"/>
      <c r="D777" s="5"/>
      <c r="E777" s="5"/>
      <c r="F777" s="5"/>
      <c r="G777" s="5"/>
      <c r="H777" s="5"/>
      <c r="I777" s="5"/>
      <c r="J777" s="5"/>
      <c r="K777" s="5"/>
      <c r="L777" s="5"/>
      <c r="M777" s="5"/>
      <c r="N777" s="5"/>
      <c r="O777" s="5"/>
      <c r="P777" s="5"/>
      <c r="Q777" s="5" t="s">
        <v>591</v>
      </c>
      <c r="S777" s="11"/>
    </row>
    <row r="778" spans="1:19" x14ac:dyDescent="0.35">
      <c r="A778" s="5">
        <v>900782</v>
      </c>
      <c r="B778" s="5"/>
      <c r="C778" s="5"/>
      <c r="D778" s="5"/>
      <c r="E778" s="5"/>
      <c r="F778" s="5"/>
      <c r="G778" s="5"/>
      <c r="H778" s="5"/>
      <c r="I778" s="5"/>
      <c r="J778" s="5"/>
      <c r="K778" s="5"/>
      <c r="L778" s="5"/>
      <c r="M778" s="5"/>
      <c r="N778" s="5"/>
      <c r="O778" s="5"/>
      <c r="P778" s="5"/>
      <c r="Q778" s="5" t="s">
        <v>591</v>
      </c>
      <c r="S778" s="11"/>
    </row>
    <row r="779" spans="1:19" x14ac:dyDescent="0.35">
      <c r="A779" s="5">
        <v>900783</v>
      </c>
      <c r="B779" s="5"/>
      <c r="C779" s="5"/>
      <c r="D779" s="5"/>
      <c r="E779" s="5"/>
      <c r="F779" s="5"/>
      <c r="G779" s="5"/>
      <c r="H779" s="5"/>
      <c r="I779" s="5"/>
      <c r="J779" s="5"/>
      <c r="K779" s="5"/>
      <c r="L779" s="5"/>
      <c r="M779" s="5"/>
      <c r="N779" s="5"/>
      <c r="O779" s="5"/>
      <c r="P779" s="5"/>
      <c r="Q779" s="5" t="s">
        <v>591</v>
      </c>
      <c r="S779" s="11"/>
    </row>
    <row r="780" spans="1:19" x14ac:dyDescent="0.35">
      <c r="A780" s="5">
        <v>900784</v>
      </c>
      <c r="B780" s="5"/>
      <c r="C780" s="5"/>
      <c r="D780" s="5"/>
      <c r="E780" s="5"/>
      <c r="F780" s="5"/>
      <c r="G780" s="5"/>
      <c r="H780" s="5"/>
      <c r="I780" s="5"/>
      <c r="J780" s="5"/>
      <c r="K780" s="5"/>
      <c r="L780" s="5"/>
      <c r="M780" s="5"/>
      <c r="N780" s="5"/>
      <c r="O780" s="5"/>
      <c r="P780" s="5"/>
      <c r="Q780" s="5" t="s">
        <v>591</v>
      </c>
      <c r="S780" s="11"/>
    </row>
    <row r="781" spans="1:19" x14ac:dyDescent="0.35">
      <c r="A781" s="5">
        <v>900785</v>
      </c>
      <c r="B781" s="5"/>
      <c r="C781" s="5"/>
      <c r="D781" s="5"/>
      <c r="E781" s="5"/>
      <c r="F781" s="5"/>
      <c r="G781" s="5"/>
      <c r="H781" s="5"/>
      <c r="I781" s="5"/>
      <c r="J781" s="5"/>
      <c r="K781" s="5"/>
      <c r="L781" s="5"/>
      <c r="M781" s="5"/>
      <c r="N781" s="5"/>
      <c r="O781" s="5"/>
      <c r="P781" s="5"/>
      <c r="Q781" s="5" t="s">
        <v>591</v>
      </c>
      <c r="S781" s="11"/>
    </row>
    <row r="782" spans="1:19" x14ac:dyDescent="0.35">
      <c r="A782" s="5">
        <v>900786</v>
      </c>
      <c r="B782" s="5"/>
      <c r="C782" s="5"/>
      <c r="D782" s="5"/>
      <c r="E782" s="5"/>
      <c r="F782" s="5"/>
      <c r="G782" s="5"/>
      <c r="H782" s="5"/>
      <c r="I782" s="5"/>
      <c r="J782" s="5"/>
      <c r="K782" s="5"/>
      <c r="L782" s="5"/>
      <c r="M782" s="5"/>
      <c r="N782" s="5"/>
      <c r="O782" s="5"/>
      <c r="P782" s="5"/>
      <c r="Q782" s="5" t="s">
        <v>591</v>
      </c>
      <c r="S782" s="11"/>
    </row>
    <row r="783" spans="1:19" x14ac:dyDescent="0.35">
      <c r="A783" s="5">
        <v>900787</v>
      </c>
      <c r="B783" s="5"/>
      <c r="C783" s="5"/>
      <c r="D783" s="5"/>
      <c r="E783" s="5"/>
      <c r="F783" s="5"/>
      <c r="G783" s="5"/>
      <c r="H783" s="5"/>
      <c r="I783" s="5"/>
      <c r="J783" s="5"/>
      <c r="K783" s="5"/>
      <c r="L783" s="5"/>
      <c r="M783" s="5"/>
      <c r="N783" s="5"/>
      <c r="O783" s="5"/>
      <c r="P783" s="5"/>
      <c r="Q783" s="5" t="s">
        <v>591</v>
      </c>
      <c r="S783" s="11"/>
    </row>
    <row r="784" spans="1:19" x14ac:dyDescent="0.35">
      <c r="A784" s="5">
        <v>900788</v>
      </c>
      <c r="B784" s="5"/>
      <c r="C784" s="5"/>
      <c r="D784" s="5"/>
      <c r="E784" s="5"/>
      <c r="F784" s="5"/>
      <c r="G784" s="5"/>
      <c r="H784" s="5"/>
      <c r="I784" s="5"/>
      <c r="J784" s="5"/>
      <c r="K784" s="5"/>
      <c r="L784" s="5"/>
      <c r="M784" s="5"/>
      <c r="N784" s="5"/>
      <c r="O784" s="5"/>
      <c r="P784" s="5"/>
      <c r="Q784" s="5" t="s">
        <v>591</v>
      </c>
      <c r="S784" s="11"/>
    </row>
    <row r="785" spans="1:19" x14ac:dyDescent="0.35">
      <c r="A785" s="5">
        <v>900789</v>
      </c>
      <c r="B785" s="5"/>
      <c r="C785" s="5"/>
      <c r="D785" s="5"/>
      <c r="E785" s="5"/>
      <c r="F785" s="5"/>
      <c r="G785" s="5"/>
      <c r="H785" s="5"/>
      <c r="I785" s="5"/>
      <c r="J785" s="5"/>
      <c r="K785" s="5"/>
      <c r="L785" s="5"/>
      <c r="M785" s="5"/>
      <c r="N785" s="5"/>
      <c r="O785" s="5"/>
      <c r="P785" s="5"/>
      <c r="Q785" s="5" t="s">
        <v>591</v>
      </c>
      <c r="S785" s="11"/>
    </row>
    <row r="786" spans="1:19" x14ac:dyDescent="0.35">
      <c r="A786" s="5">
        <v>900790</v>
      </c>
      <c r="B786" s="5"/>
      <c r="C786" s="5"/>
      <c r="D786" s="5"/>
      <c r="E786" s="5"/>
      <c r="F786" s="5"/>
      <c r="G786" s="5"/>
      <c r="H786" s="5"/>
      <c r="I786" s="5"/>
      <c r="J786" s="5"/>
      <c r="K786" s="5"/>
      <c r="L786" s="5"/>
      <c r="M786" s="5"/>
      <c r="N786" s="5"/>
      <c r="O786" s="5"/>
      <c r="P786" s="5"/>
      <c r="Q786" s="5" t="s">
        <v>591</v>
      </c>
      <c r="S786" s="11"/>
    </row>
    <row r="787" spans="1:19" x14ac:dyDescent="0.35">
      <c r="A787" s="5">
        <v>900791</v>
      </c>
      <c r="B787" s="5"/>
      <c r="C787" s="5"/>
      <c r="D787" s="5"/>
      <c r="E787" s="5"/>
      <c r="F787" s="5"/>
      <c r="G787" s="5"/>
      <c r="H787" s="5"/>
      <c r="I787" s="5"/>
      <c r="J787" s="5"/>
      <c r="K787" s="5"/>
      <c r="L787" s="5"/>
      <c r="M787" s="5"/>
      <c r="N787" s="5"/>
      <c r="O787" s="5"/>
      <c r="P787" s="5"/>
      <c r="Q787" s="5" t="s">
        <v>591</v>
      </c>
      <c r="S787" s="11"/>
    </row>
    <row r="788" spans="1:19" x14ac:dyDescent="0.35">
      <c r="A788" s="5">
        <v>900792</v>
      </c>
      <c r="B788" s="5"/>
      <c r="C788" s="5"/>
      <c r="D788" s="5"/>
      <c r="E788" s="5"/>
      <c r="F788" s="5"/>
      <c r="G788" s="5"/>
      <c r="H788" s="5"/>
      <c r="I788" s="5"/>
      <c r="J788" s="5"/>
      <c r="K788" s="5"/>
      <c r="L788" s="5"/>
      <c r="M788" s="5"/>
      <c r="N788" s="5"/>
      <c r="O788" s="5"/>
      <c r="P788" s="5"/>
      <c r="Q788" s="5" t="s">
        <v>591</v>
      </c>
      <c r="S788" s="11"/>
    </row>
    <row r="789" spans="1:19" x14ac:dyDescent="0.35">
      <c r="A789" s="5">
        <v>900793</v>
      </c>
      <c r="B789" s="5"/>
      <c r="C789" s="5"/>
      <c r="D789" s="5"/>
      <c r="E789" s="5"/>
      <c r="F789" s="5"/>
      <c r="G789" s="5"/>
      <c r="H789" s="5"/>
      <c r="I789" s="5"/>
      <c r="J789" s="5"/>
      <c r="K789" s="5"/>
      <c r="L789" s="5"/>
      <c r="M789" s="5"/>
      <c r="N789" s="5"/>
      <c r="O789" s="5"/>
      <c r="P789" s="5"/>
      <c r="Q789" s="5" t="s">
        <v>591</v>
      </c>
      <c r="S789" s="11"/>
    </row>
    <row r="790" spans="1:19" x14ac:dyDescent="0.35">
      <c r="A790" s="5">
        <v>900794</v>
      </c>
      <c r="B790" s="5"/>
      <c r="C790" s="5"/>
      <c r="D790" s="5"/>
      <c r="E790" s="5"/>
      <c r="F790" s="5"/>
      <c r="G790" s="5"/>
      <c r="H790" s="5"/>
      <c r="I790" s="5"/>
      <c r="J790" s="5"/>
      <c r="K790" s="5"/>
      <c r="L790" s="5"/>
      <c r="M790" s="5"/>
      <c r="N790" s="5"/>
      <c r="O790" s="5"/>
      <c r="P790" s="5"/>
      <c r="Q790" s="5" t="s">
        <v>591</v>
      </c>
      <c r="S790" s="11"/>
    </row>
    <row r="791" spans="1:19" x14ac:dyDescent="0.35">
      <c r="A791" s="5">
        <v>900795</v>
      </c>
      <c r="B791" s="5"/>
      <c r="C791" s="5"/>
      <c r="D791" s="5"/>
      <c r="E791" s="5"/>
      <c r="F791" s="5"/>
      <c r="G791" s="5"/>
      <c r="H791" s="5"/>
      <c r="I791" s="5"/>
      <c r="J791" s="5"/>
      <c r="K791" s="5"/>
      <c r="L791" s="5"/>
      <c r="M791" s="5"/>
      <c r="N791" s="5"/>
      <c r="O791" s="5"/>
      <c r="P791" s="5"/>
      <c r="Q791" s="5" t="s">
        <v>591</v>
      </c>
      <c r="S791" s="11"/>
    </row>
    <row r="792" spans="1:19" x14ac:dyDescent="0.35">
      <c r="A792" s="5">
        <v>900796</v>
      </c>
      <c r="B792" s="5"/>
      <c r="C792" s="5"/>
      <c r="D792" s="5"/>
      <c r="E792" s="5"/>
      <c r="F792" s="5"/>
      <c r="G792" s="5"/>
      <c r="H792" s="5"/>
      <c r="I792" s="5"/>
      <c r="J792" s="5"/>
      <c r="K792" s="5"/>
      <c r="L792" s="5"/>
      <c r="M792" s="5"/>
      <c r="N792" s="5"/>
      <c r="O792" s="5"/>
      <c r="P792" s="5"/>
      <c r="Q792" s="5" t="s">
        <v>591</v>
      </c>
      <c r="S792" s="11"/>
    </row>
    <row r="793" spans="1:19" x14ac:dyDescent="0.35">
      <c r="A793" s="5">
        <v>900797</v>
      </c>
      <c r="B793" s="5"/>
      <c r="C793" s="5"/>
      <c r="D793" s="5"/>
      <c r="E793" s="5"/>
      <c r="F793" s="5"/>
      <c r="G793" s="5"/>
      <c r="H793" s="5"/>
      <c r="I793" s="5"/>
      <c r="J793" s="5"/>
      <c r="K793" s="5"/>
      <c r="L793" s="5"/>
      <c r="M793" s="5"/>
      <c r="N793" s="5"/>
      <c r="O793" s="5"/>
      <c r="P793" s="5"/>
      <c r="Q793" s="5" t="s">
        <v>591</v>
      </c>
      <c r="S793" s="11"/>
    </row>
    <row r="794" spans="1:19" x14ac:dyDescent="0.35">
      <c r="A794" s="5">
        <v>900798</v>
      </c>
      <c r="B794" s="5"/>
      <c r="C794" s="5"/>
      <c r="D794" s="5"/>
      <c r="E794" s="5"/>
      <c r="F794" s="5"/>
      <c r="G794" s="5"/>
      <c r="H794" s="5"/>
      <c r="I794" s="5"/>
      <c r="J794" s="5"/>
      <c r="K794" s="5"/>
      <c r="L794" s="5"/>
      <c r="M794" s="5"/>
      <c r="N794" s="5"/>
      <c r="O794" s="5"/>
      <c r="P794" s="5"/>
      <c r="Q794" s="5" t="s">
        <v>591</v>
      </c>
      <c r="S794" s="11"/>
    </row>
    <row r="795" spans="1:19" x14ac:dyDescent="0.35">
      <c r="A795" s="5">
        <v>900799</v>
      </c>
      <c r="B795" s="5"/>
      <c r="C795" s="5"/>
      <c r="D795" s="5"/>
      <c r="E795" s="5"/>
      <c r="F795" s="5"/>
      <c r="G795" s="5"/>
      <c r="H795" s="5"/>
      <c r="I795" s="5"/>
      <c r="J795" s="5"/>
      <c r="K795" s="5"/>
      <c r="L795" s="5"/>
      <c r="M795" s="5"/>
      <c r="N795" s="5"/>
      <c r="O795" s="5"/>
      <c r="P795" s="5"/>
      <c r="Q795" s="5" t="s">
        <v>591</v>
      </c>
      <c r="S795" s="11"/>
    </row>
    <row r="796" spans="1:19" x14ac:dyDescent="0.35">
      <c r="A796" s="5">
        <v>900800</v>
      </c>
      <c r="B796" s="5"/>
      <c r="C796" s="5"/>
      <c r="D796" s="5"/>
      <c r="E796" s="5"/>
      <c r="F796" s="5"/>
      <c r="G796" s="5"/>
      <c r="H796" s="5"/>
      <c r="I796" s="5"/>
      <c r="J796" s="5"/>
      <c r="K796" s="5"/>
      <c r="L796" s="5"/>
      <c r="M796" s="5"/>
      <c r="N796" s="5"/>
      <c r="O796" s="5"/>
      <c r="P796" s="5"/>
      <c r="Q796" s="5" t="s">
        <v>591</v>
      </c>
      <c r="S796" s="11"/>
    </row>
    <row r="797" spans="1:19" x14ac:dyDescent="0.35">
      <c r="A797" s="5"/>
      <c r="B797" s="5"/>
      <c r="C797" s="5"/>
      <c r="D797" s="5"/>
      <c r="E797" s="5"/>
      <c r="F797" s="5"/>
      <c r="G797" s="5"/>
      <c r="H797" s="5"/>
      <c r="I797" s="5"/>
      <c r="J797" s="5"/>
      <c r="K797" s="5"/>
      <c r="L797" s="5"/>
      <c r="M797" s="5"/>
      <c r="N797" s="5"/>
      <c r="O797" s="5"/>
      <c r="P797" s="5"/>
      <c r="Q797" s="5"/>
      <c r="S797" s="11"/>
    </row>
    <row r="798" spans="1:19" x14ac:dyDescent="0.35">
      <c r="A798" s="5"/>
      <c r="B798" s="5"/>
      <c r="C798" s="5"/>
      <c r="D798" s="5"/>
      <c r="E798" s="5"/>
      <c r="F798" s="5"/>
      <c r="G798" s="5"/>
      <c r="H798" s="5"/>
      <c r="I798" s="5"/>
      <c r="J798" s="5"/>
      <c r="K798" s="5"/>
      <c r="L798" s="5"/>
      <c r="M798" s="5"/>
      <c r="N798" s="5"/>
      <c r="O798" s="5"/>
      <c r="P798" s="5"/>
      <c r="Q798" s="5"/>
      <c r="S798" s="11"/>
    </row>
    <row r="799" spans="1:19" x14ac:dyDescent="0.35">
      <c r="A799" s="5"/>
      <c r="B799" s="5"/>
      <c r="C799" s="5"/>
      <c r="D799" s="5"/>
      <c r="E799" s="5"/>
      <c r="F799" s="5"/>
      <c r="G799" s="5"/>
      <c r="H799" s="5"/>
      <c r="I799" s="5"/>
      <c r="J799" s="5"/>
      <c r="K799" s="5"/>
      <c r="L799" s="5"/>
      <c r="M799" s="5"/>
      <c r="N799" s="5"/>
      <c r="O799" s="5"/>
      <c r="P799" s="5"/>
      <c r="Q799" s="5"/>
      <c r="S799" s="11"/>
    </row>
    <row r="800" spans="1:19" x14ac:dyDescent="0.35">
      <c r="A800" s="5"/>
      <c r="B800" s="5"/>
      <c r="C800" s="5"/>
      <c r="D800" s="5"/>
      <c r="E800" s="5"/>
      <c r="F800" s="5"/>
      <c r="G800" s="5"/>
      <c r="H800" s="5"/>
      <c r="I800" s="5"/>
      <c r="J800" s="5"/>
      <c r="K800" s="5"/>
      <c r="L800" s="5"/>
      <c r="M800" s="5"/>
      <c r="N800" s="5"/>
      <c r="O800" s="5"/>
      <c r="P800" s="5"/>
      <c r="Q800" s="5"/>
      <c r="S800" s="11"/>
    </row>
    <row r="801" spans="1:19" x14ac:dyDescent="0.35">
      <c r="A801" s="5"/>
      <c r="B801" s="5"/>
      <c r="C801" s="5"/>
      <c r="D801" s="5"/>
      <c r="E801" s="5"/>
      <c r="F801" s="5"/>
      <c r="G801" s="5"/>
      <c r="H801" s="5"/>
      <c r="I801" s="5"/>
      <c r="J801" s="5"/>
      <c r="K801" s="5"/>
      <c r="L801" s="5"/>
      <c r="M801" s="5"/>
      <c r="N801" s="5"/>
      <c r="O801" s="5"/>
      <c r="P801" s="5"/>
      <c r="Q801" s="5"/>
      <c r="S801" s="11"/>
    </row>
  </sheetData>
  <autoFilter ref="A1:Q796" xr:uid="{00000000-0001-0000-0000-000000000000}">
    <sortState xmlns:xlrd2="http://schemas.microsoft.com/office/spreadsheetml/2017/richdata2" ref="A2:Q796">
      <sortCondition ref="B1:B796"/>
    </sortState>
  </autoFilter>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4CF3B7A-4FED-4BD5-96CB-0088FBA81224}">
          <x14:formula1>
            <xm:f>Lookups!$A$2:$A$15</xm:f>
          </x14:formula1>
          <xm:sqref>C2:C796</xm:sqref>
        </x14:dataValidation>
        <x14:dataValidation type="list" allowBlank="1" showInputMessage="1" showErrorMessage="1" xr:uid="{3E2A44E6-56D2-4C69-96DB-D7E0CFF4F53A}">
          <x14:formula1>
            <xm:f>Lookups!$C$2:$C$3</xm:f>
          </x14:formula1>
          <xm:sqref>D2:D796</xm:sqref>
        </x14:dataValidation>
        <x14:dataValidation type="list" allowBlank="1" showInputMessage="1" showErrorMessage="1" xr:uid="{EE4506F6-4C9A-4B93-A74D-D6195DE806B6}">
          <x14:formula1>
            <xm:f>Lookups!$E$2:$E$8</xm:f>
          </x14:formula1>
          <xm:sqref>B2:B796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B7DFF-031C-4D61-818E-441C90121287}">
  <sheetPr>
    <tabColor theme="1" tint="0.499984740745262"/>
  </sheetPr>
  <dimension ref="A1:U36"/>
  <sheetViews>
    <sheetView workbookViewId="0">
      <selection activeCell="E2" sqref="E2"/>
    </sheetView>
  </sheetViews>
  <sheetFormatPr defaultRowHeight="14.5" x14ac:dyDescent="0.35"/>
  <cols>
    <col min="1" max="1" width="14" bestFit="1" customWidth="1"/>
    <col min="2" max="2" width="16.26953125" bestFit="1" customWidth="1"/>
    <col min="3" max="3" width="6.26953125" bestFit="1" customWidth="1"/>
    <col min="4" max="4" width="11.26953125" bestFit="1" customWidth="1"/>
    <col min="5" max="5" width="8.1796875" bestFit="1" customWidth="1"/>
    <col min="6" max="6" width="13.1796875" bestFit="1" customWidth="1"/>
    <col min="7" max="7" width="6.26953125" bestFit="1" customWidth="1"/>
    <col min="8" max="8" width="7.1796875" customWidth="1"/>
    <col min="9" max="9" width="17.26953125" bestFit="1" customWidth="1"/>
    <col min="10" max="10" width="6.26953125" bestFit="1" customWidth="1"/>
    <col min="11" max="11" width="11.26953125" bestFit="1" customWidth="1"/>
    <col min="12" max="12" width="13.1796875" bestFit="1" customWidth="1"/>
    <col min="13" max="13" width="16.26953125" bestFit="1" customWidth="1"/>
    <col min="14" max="14" width="14.81640625" bestFit="1" customWidth="1"/>
    <col min="15" max="15" width="11.26953125" bestFit="1" customWidth="1"/>
    <col min="17" max="17" width="13.1796875" bestFit="1" customWidth="1"/>
    <col min="18" max="18" width="18" bestFit="1" customWidth="1"/>
    <col min="19" max="19" width="20.54296875" bestFit="1" customWidth="1"/>
    <col min="20" max="20" width="23" bestFit="1" customWidth="1"/>
    <col min="21" max="21" width="25.7265625" bestFit="1" customWidth="1"/>
    <col min="22" max="22" width="18" bestFit="1" customWidth="1"/>
    <col min="23" max="23" width="20.54296875" bestFit="1" customWidth="1"/>
    <col min="24" max="24" width="18" bestFit="1" customWidth="1"/>
    <col min="25" max="25" width="20.54296875" bestFit="1" customWidth="1"/>
    <col min="26" max="26" width="18" bestFit="1" customWidth="1"/>
    <col min="27" max="27" width="20.54296875" bestFit="1" customWidth="1"/>
    <col min="28" max="28" width="18" bestFit="1" customWidth="1"/>
    <col min="29" max="29" width="20.54296875" bestFit="1" customWidth="1"/>
    <col min="30" max="30" width="23" bestFit="1" customWidth="1"/>
    <col min="31" max="31" width="25.7265625" bestFit="1" customWidth="1"/>
    <col min="32" max="32" width="23" bestFit="1" customWidth="1"/>
    <col min="33" max="33" width="25.7265625" bestFit="1" customWidth="1"/>
    <col min="35" max="35" width="13.1796875" bestFit="1" customWidth="1"/>
    <col min="36" max="36" width="16.26953125" bestFit="1" customWidth="1"/>
    <col min="37" max="37" width="14.81640625" bestFit="1" customWidth="1"/>
    <col min="38" max="38" width="11.26953125" bestFit="1" customWidth="1"/>
    <col min="39" max="39" width="12.26953125" bestFit="1" customWidth="1"/>
    <col min="40" max="40" width="7" bestFit="1" customWidth="1"/>
    <col min="41" max="41" width="6.54296875" bestFit="1" customWidth="1"/>
    <col min="42" max="42" width="11.81640625" bestFit="1" customWidth="1"/>
    <col min="43" max="43" width="11.26953125" bestFit="1" customWidth="1"/>
  </cols>
  <sheetData>
    <row r="1" spans="1:21" x14ac:dyDescent="0.35">
      <c r="A1" s="12" t="s">
        <v>801</v>
      </c>
      <c r="B1" s="12" t="s">
        <v>749</v>
      </c>
      <c r="F1" s="12" t="s">
        <v>751</v>
      </c>
      <c r="G1" t="s">
        <v>752</v>
      </c>
      <c r="I1" s="12" t="s">
        <v>751</v>
      </c>
      <c r="J1" t="s">
        <v>752</v>
      </c>
      <c r="L1" s="12" t="s">
        <v>752</v>
      </c>
      <c r="M1" s="12" t="s">
        <v>749</v>
      </c>
      <c r="R1" s="12" t="s">
        <v>749</v>
      </c>
    </row>
    <row r="2" spans="1:21" x14ac:dyDescent="0.35">
      <c r="A2" s="12" t="s">
        <v>751</v>
      </c>
      <c r="B2" t="s">
        <v>807</v>
      </c>
      <c r="C2" t="s">
        <v>808</v>
      </c>
      <c r="D2" t="s">
        <v>750</v>
      </c>
      <c r="F2" s="13" t="s">
        <v>802</v>
      </c>
      <c r="G2" s="15">
        <v>78</v>
      </c>
      <c r="I2" s="13" t="s">
        <v>804</v>
      </c>
      <c r="J2" s="15">
        <v>12</v>
      </c>
      <c r="L2" s="12" t="s">
        <v>751</v>
      </c>
      <c r="M2" t="s">
        <v>802</v>
      </c>
      <c r="N2" t="s">
        <v>804</v>
      </c>
      <c r="O2" t="s">
        <v>750</v>
      </c>
      <c r="R2" t="s">
        <v>802</v>
      </c>
      <c r="T2" t="s">
        <v>762</v>
      </c>
      <c r="U2" t="s">
        <v>764</v>
      </c>
    </row>
    <row r="3" spans="1:21" x14ac:dyDescent="0.35">
      <c r="A3" s="13" t="s">
        <v>798</v>
      </c>
      <c r="B3" s="31">
        <v>92</v>
      </c>
      <c r="C3" s="31">
        <v>65</v>
      </c>
      <c r="D3" s="31">
        <v>157</v>
      </c>
      <c r="F3" s="14" t="s">
        <v>753</v>
      </c>
      <c r="G3" s="15">
        <v>78</v>
      </c>
      <c r="I3" s="14" t="s">
        <v>753</v>
      </c>
      <c r="J3" s="15">
        <v>12</v>
      </c>
      <c r="L3" s="13" t="s">
        <v>548</v>
      </c>
      <c r="M3" s="15">
        <v>7</v>
      </c>
      <c r="N3" s="15"/>
      <c r="O3" s="15">
        <v>7</v>
      </c>
      <c r="Q3" s="12" t="s">
        <v>751</v>
      </c>
      <c r="R3" t="s">
        <v>763</v>
      </c>
      <c r="S3" t="s">
        <v>765</v>
      </c>
    </row>
    <row r="4" spans="1:21" x14ac:dyDescent="0.35">
      <c r="A4" s="13" t="s">
        <v>799</v>
      </c>
      <c r="B4" s="31">
        <v>114</v>
      </c>
      <c r="C4" s="31">
        <v>95</v>
      </c>
      <c r="D4" s="31">
        <v>209</v>
      </c>
      <c r="F4" s="16" t="s">
        <v>755</v>
      </c>
      <c r="G4" s="15">
        <v>8</v>
      </c>
      <c r="I4" s="16" t="s">
        <v>761</v>
      </c>
      <c r="J4" s="15">
        <v>6</v>
      </c>
      <c r="L4" s="13" t="s">
        <v>551</v>
      </c>
      <c r="M4" s="15">
        <v>1</v>
      </c>
      <c r="N4" s="15">
        <v>1</v>
      </c>
      <c r="O4" s="15">
        <v>2</v>
      </c>
      <c r="Q4" s="13" t="s">
        <v>644</v>
      </c>
      <c r="R4" s="20">
        <v>0</v>
      </c>
      <c r="S4" s="20">
        <v>0</v>
      </c>
      <c r="T4" s="20">
        <v>0</v>
      </c>
      <c r="U4" s="20">
        <v>0</v>
      </c>
    </row>
    <row r="5" spans="1:21" x14ac:dyDescent="0.35">
      <c r="A5" s="13" t="s">
        <v>800</v>
      </c>
      <c r="B5" s="31">
        <v>93</v>
      </c>
      <c r="C5" s="31">
        <v>86</v>
      </c>
      <c r="D5" s="31">
        <v>179</v>
      </c>
      <c r="F5" s="16" t="s">
        <v>756</v>
      </c>
      <c r="G5" s="15">
        <v>7</v>
      </c>
      <c r="I5" s="17">
        <v>45426</v>
      </c>
      <c r="J5" s="15">
        <v>1</v>
      </c>
      <c r="L5" s="13" t="s">
        <v>549</v>
      </c>
      <c r="M5" s="15">
        <v>5</v>
      </c>
      <c r="N5" s="15"/>
      <c r="O5" s="15">
        <v>5</v>
      </c>
      <c r="Q5" s="13" t="s">
        <v>673</v>
      </c>
      <c r="R5" s="20">
        <v>4420001</v>
      </c>
      <c r="S5" s="20">
        <v>1127100.2549999999</v>
      </c>
      <c r="T5" s="20">
        <v>4420001</v>
      </c>
      <c r="U5" s="20">
        <v>1127100.2549999999</v>
      </c>
    </row>
    <row r="6" spans="1:21" x14ac:dyDescent="0.35">
      <c r="A6" s="13" t="s">
        <v>753</v>
      </c>
      <c r="B6" s="31">
        <v>16</v>
      </c>
      <c r="C6" s="31">
        <v>17</v>
      </c>
      <c r="D6" s="31">
        <v>33</v>
      </c>
      <c r="F6" s="16" t="s">
        <v>757</v>
      </c>
      <c r="G6" s="15">
        <v>8</v>
      </c>
      <c r="I6" s="17">
        <v>45434</v>
      </c>
      <c r="J6" s="15">
        <v>2</v>
      </c>
      <c r="L6" s="13" t="s">
        <v>552</v>
      </c>
      <c r="M6" s="15">
        <v>3</v>
      </c>
      <c r="N6" s="15">
        <v>1</v>
      </c>
      <c r="O6" s="15">
        <v>4</v>
      </c>
      <c r="Q6" s="13" t="s">
        <v>582</v>
      </c>
      <c r="R6" s="20">
        <v>1315000</v>
      </c>
      <c r="S6" s="20">
        <v>335325</v>
      </c>
      <c r="T6" s="20">
        <v>1315000</v>
      </c>
      <c r="U6" s="20">
        <v>335325</v>
      </c>
    </row>
    <row r="7" spans="1:21" x14ac:dyDescent="0.35">
      <c r="A7" s="13" t="s">
        <v>750</v>
      </c>
      <c r="B7" s="31">
        <v>315</v>
      </c>
      <c r="C7" s="31">
        <v>263</v>
      </c>
      <c r="D7" s="31">
        <v>578</v>
      </c>
      <c r="F7" s="16" t="s">
        <v>758</v>
      </c>
      <c r="G7" s="15">
        <v>18</v>
      </c>
      <c r="I7" s="17">
        <v>45432</v>
      </c>
      <c r="J7" s="15">
        <v>2</v>
      </c>
      <c r="L7" s="13" t="s">
        <v>554</v>
      </c>
      <c r="M7" s="15">
        <v>4</v>
      </c>
      <c r="N7" s="15"/>
      <c r="O7" s="15">
        <v>4</v>
      </c>
      <c r="Q7" s="13" t="s">
        <v>710</v>
      </c>
      <c r="R7" s="20">
        <v>127500</v>
      </c>
      <c r="S7" s="20">
        <v>32512.5</v>
      </c>
      <c r="T7" s="20">
        <v>127500</v>
      </c>
      <c r="U7" s="20">
        <v>32512.5</v>
      </c>
    </row>
    <row r="8" spans="1:21" x14ac:dyDescent="0.35">
      <c r="F8" s="16" t="s">
        <v>759</v>
      </c>
      <c r="G8" s="15">
        <v>20</v>
      </c>
      <c r="I8" s="17">
        <v>45438</v>
      </c>
      <c r="J8" s="15">
        <v>1</v>
      </c>
      <c r="L8" s="13" t="s">
        <v>550</v>
      </c>
      <c r="M8" s="15">
        <v>1</v>
      </c>
      <c r="N8" s="15"/>
      <c r="O8" s="15">
        <v>1</v>
      </c>
      <c r="Q8" s="13" t="s">
        <v>648</v>
      </c>
      <c r="R8" s="20">
        <v>1200000</v>
      </c>
      <c r="S8" s="20">
        <v>306000</v>
      </c>
      <c r="T8" s="20">
        <v>1200000</v>
      </c>
      <c r="U8" s="20">
        <v>306000</v>
      </c>
    </row>
    <row r="9" spans="1:21" x14ac:dyDescent="0.35">
      <c r="F9" s="16" t="s">
        <v>760</v>
      </c>
      <c r="G9" s="15">
        <v>17</v>
      </c>
      <c r="I9" s="16" t="s">
        <v>755</v>
      </c>
      <c r="J9" s="15">
        <v>6</v>
      </c>
      <c r="L9" s="13" t="s">
        <v>555</v>
      </c>
      <c r="M9" s="15">
        <v>2</v>
      </c>
      <c r="N9" s="15">
        <v>2</v>
      </c>
      <c r="O9" s="15">
        <v>4</v>
      </c>
      <c r="Q9" s="13" t="s">
        <v>604</v>
      </c>
      <c r="R9" s="20">
        <v>2325001</v>
      </c>
      <c r="S9" s="20">
        <v>592875.255</v>
      </c>
      <c r="T9" s="20">
        <v>2325001</v>
      </c>
      <c r="U9" s="20">
        <v>592875.255</v>
      </c>
    </row>
    <row r="10" spans="1:21" x14ac:dyDescent="0.35">
      <c r="F10" s="13" t="s">
        <v>750</v>
      </c>
      <c r="G10" s="15">
        <v>78</v>
      </c>
      <c r="I10" s="17">
        <v>45450</v>
      </c>
      <c r="J10" s="15">
        <v>1</v>
      </c>
      <c r="L10" s="13" t="s">
        <v>556</v>
      </c>
      <c r="M10" s="15">
        <v>2</v>
      </c>
      <c r="N10" s="15">
        <v>2</v>
      </c>
      <c r="O10" s="15">
        <v>4</v>
      </c>
      <c r="Q10" s="13" t="s">
        <v>691</v>
      </c>
      <c r="R10" s="20">
        <v>520000</v>
      </c>
      <c r="S10" s="20">
        <v>132600</v>
      </c>
      <c r="T10" s="20">
        <v>520000</v>
      </c>
      <c r="U10" s="20">
        <v>132600</v>
      </c>
    </row>
    <row r="11" spans="1:21" x14ac:dyDescent="0.35">
      <c r="I11" s="17">
        <v>45449</v>
      </c>
      <c r="J11" s="15">
        <v>1</v>
      </c>
      <c r="L11" s="13" t="s">
        <v>545</v>
      </c>
      <c r="M11" s="15">
        <v>2</v>
      </c>
      <c r="N11" s="15"/>
      <c r="O11" s="15">
        <v>2</v>
      </c>
      <c r="Q11" s="13" t="s">
        <v>583</v>
      </c>
      <c r="R11" s="20">
        <v>13085000</v>
      </c>
      <c r="S11" s="20">
        <v>3336675</v>
      </c>
      <c r="T11" s="20">
        <v>13085000</v>
      </c>
      <c r="U11" s="20">
        <v>3336675</v>
      </c>
    </row>
    <row r="12" spans="1:21" x14ac:dyDescent="0.35">
      <c r="I12" s="17">
        <v>45452</v>
      </c>
      <c r="J12" s="15">
        <v>1</v>
      </c>
      <c r="L12" s="13" t="s">
        <v>557</v>
      </c>
      <c r="M12" s="15">
        <v>6</v>
      </c>
      <c r="N12" s="15"/>
      <c r="O12" s="15">
        <v>6</v>
      </c>
      <c r="Q12" s="13" t="s">
        <v>668</v>
      </c>
      <c r="R12" s="20">
        <v>0</v>
      </c>
      <c r="S12" s="20">
        <v>0</v>
      </c>
      <c r="T12" s="20">
        <v>0</v>
      </c>
      <c r="U12" s="20">
        <v>0</v>
      </c>
    </row>
    <row r="13" spans="1:21" x14ac:dyDescent="0.35">
      <c r="I13" s="17">
        <v>45456</v>
      </c>
      <c r="J13" s="15">
        <v>2</v>
      </c>
      <c r="L13" s="13" t="s">
        <v>558</v>
      </c>
      <c r="M13" s="15">
        <v>23</v>
      </c>
      <c r="N13" s="15">
        <v>2</v>
      </c>
      <c r="O13" s="15">
        <v>25</v>
      </c>
      <c r="Q13" s="13" t="s">
        <v>633</v>
      </c>
      <c r="R13" s="20">
        <v>315000</v>
      </c>
      <c r="S13" s="20">
        <v>80325</v>
      </c>
      <c r="T13" s="20">
        <v>315000</v>
      </c>
      <c r="U13" s="20">
        <v>80325</v>
      </c>
    </row>
    <row r="14" spans="1:21" x14ac:dyDescent="0.35">
      <c r="I14" s="17">
        <v>45458</v>
      </c>
      <c r="J14" s="15">
        <v>1</v>
      </c>
      <c r="L14" s="13" t="s">
        <v>559</v>
      </c>
      <c r="M14" s="15">
        <v>10</v>
      </c>
      <c r="N14" s="15"/>
      <c r="O14" s="15">
        <v>10</v>
      </c>
      <c r="Q14" s="13" t="s">
        <v>613</v>
      </c>
      <c r="R14" s="20">
        <v>900000</v>
      </c>
      <c r="S14" s="20">
        <v>229500</v>
      </c>
      <c r="T14" s="20">
        <v>900000</v>
      </c>
      <c r="U14" s="20">
        <v>229500</v>
      </c>
    </row>
    <row r="15" spans="1:21" x14ac:dyDescent="0.35">
      <c r="I15" s="13" t="s">
        <v>750</v>
      </c>
      <c r="J15" s="15">
        <v>12</v>
      </c>
      <c r="L15" s="13" t="s">
        <v>560</v>
      </c>
      <c r="M15" s="15">
        <v>6</v>
      </c>
      <c r="N15" s="15"/>
      <c r="O15" s="15">
        <v>6</v>
      </c>
      <c r="Q15" s="13" t="s">
        <v>748</v>
      </c>
      <c r="R15" s="20">
        <v>90000</v>
      </c>
      <c r="S15" s="20">
        <v>22950</v>
      </c>
      <c r="T15" s="20">
        <v>90000</v>
      </c>
      <c r="U15" s="20">
        <v>22950</v>
      </c>
    </row>
    <row r="16" spans="1:21" x14ac:dyDescent="0.35">
      <c r="L16" s="13" t="s">
        <v>561</v>
      </c>
      <c r="M16" s="15">
        <v>2</v>
      </c>
      <c r="N16" s="15">
        <v>1</v>
      </c>
      <c r="O16" s="15">
        <v>3</v>
      </c>
      <c r="Q16" s="13" t="s">
        <v>695</v>
      </c>
      <c r="R16" s="20">
        <v>3500000</v>
      </c>
      <c r="S16" s="20">
        <v>892500</v>
      </c>
      <c r="T16" s="20">
        <v>3500000</v>
      </c>
      <c r="U16" s="20">
        <v>892500</v>
      </c>
    </row>
    <row r="17" spans="12:21" x14ac:dyDescent="0.35">
      <c r="L17" s="13" t="s">
        <v>562</v>
      </c>
      <c r="M17" s="15">
        <v>4</v>
      </c>
      <c r="N17" s="15">
        <v>3</v>
      </c>
      <c r="O17" s="15">
        <v>7</v>
      </c>
      <c r="Q17" s="13" t="s">
        <v>692</v>
      </c>
      <c r="R17" s="20">
        <v>2442000</v>
      </c>
      <c r="S17" s="20">
        <v>622710</v>
      </c>
      <c r="T17" s="20">
        <v>2442000</v>
      </c>
      <c r="U17" s="20">
        <v>622710</v>
      </c>
    </row>
    <row r="18" spans="12:21" x14ac:dyDescent="0.35">
      <c r="L18" s="13" t="s">
        <v>750</v>
      </c>
      <c r="M18" s="15">
        <v>78</v>
      </c>
      <c r="N18" s="15">
        <v>12</v>
      </c>
      <c r="O18" s="15">
        <v>90</v>
      </c>
      <c r="Q18" s="13" t="s">
        <v>700</v>
      </c>
      <c r="R18" s="20">
        <v>2669250</v>
      </c>
      <c r="S18" s="20">
        <v>680658.75</v>
      </c>
      <c r="T18" s="20">
        <v>2669250</v>
      </c>
      <c r="U18" s="20">
        <v>680658.75</v>
      </c>
    </row>
    <row r="19" spans="12:21" x14ac:dyDescent="0.35">
      <c r="Q19" s="13" t="s">
        <v>737</v>
      </c>
      <c r="R19" s="20">
        <v>2550000</v>
      </c>
      <c r="S19" s="20">
        <v>650250</v>
      </c>
      <c r="T19" s="20">
        <v>2550000</v>
      </c>
      <c r="U19" s="20">
        <v>650250</v>
      </c>
    </row>
    <row r="20" spans="12:21" x14ac:dyDescent="0.35">
      <c r="Q20" s="13" t="s">
        <v>620</v>
      </c>
      <c r="R20" s="20">
        <v>1</v>
      </c>
      <c r="S20" s="20">
        <v>0.255</v>
      </c>
      <c r="T20" s="20">
        <v>1</v>
      </c>
      <c r="U20" s="20">
        <v>0.255</v>
      </c>
    </row>
    <row r="21" spans="12:21" x14ac:dyDescent="0.35">
      <c r="Q21" s="13" t="s">
        <v>598</v>
      </c>
      <c r="R21" s="20">
        <v>900000</v>
      </c>
      <c r="S21" s="20">
        <v>229500</v>
      </c>
      <c r="T21" s="20">
        <v>900000</v>
      </c>
      <c r="U21" s="20">
        <v>229500</v>
      </c>
    </row>
    <row r="22" spans="12:21" x14ac:dyDescent="0.35">
      <c r="Q22" s="13" t="s">
        <v>712</v>
      </c>
      <c r="R22" s="20">
        <v>200000</v>
      </c>
      <c r="S22" s="20">
        <v>51000</v>
      </c>
      <c r="T22" s="20">
        <v>200000</v>
      </c>
      <c r="U22" s="20">
        <v>51000</v>
      </c>
    </row>
    <row r="23" spans="12:21" x14ac:dyDescent="0.35">
      <c r="Q23" s="13" t="s">
        <v>611</v>
      </c>
      <c r="R23" s="20">
        <v>300000</v>
      </c>
      <c r="S23" s="20">
        <v>76500</v>
      </c>
      <c r="T23" s="20">
        <v>300000</v>
      </c>
      <c r="U23" s="20">
        <v>76500</v>
      </c>
    </row>
    <row r="24" spans="12:21" x14ac:dyDescent="0.35">
      <c r="Q24" s="13" t="s">
        <v>688</v>
      </c>
      <c r="R24" s="20">
        <v>425000</v>
      </c>
      <c r="S24" s="20">
        <v>108375</v>
      </c>
      <c r="T24" s="20">
        <v>425000</v>
      </c>
      <c r="U24" s="20">
        <v>108375</v>
      </c>
    </row>
    <row r="25" spans="12:21" x14ac:dyDescent="0.35">
      <c r="Q25" s="13" t="s">
        <v>581</v>
      </c>
      <c r="R25" s="20">
        <v>1500000</v>
      </c>
      <c r="S25" s="20">
        <v>382500</v>
      </c>
      <c r="T25" s="20">
        <v>1500000</v>
      </c>
      <c r="U25" s="20">
        <v>382500</v>
      </c>
    </row>
    <row r="26" spans="12:21" x14ac:dyDescent="0.35">
      <c r="Q26" s="13" t="s">
        <v>587</v>
      </c>
      <c r="R26" s="20">
        <v>900000</v>
      </c>
      <c r="S26" s="20">
        <v>229500</v>
      </c>
      <c r="T26" s="20">
        <v>900000</v>
      </c>
      <c r="U26" s="20">
        <v>229500</v>
      </c>
    </row>
    <row r="27" spans="12:21" x14ac:dyDescent="0.35">
      <c r="Q27" s="13" t="s">
        <v>603</v>
      </c>
      <c r="R27" s="20">
        <v>3007500</v>
      </c>
      <c r="S27" s="20">
        <v>766912.5</v>
      </c>
      <c r="T27" s="20">
        <v>3007500</v>
      </c>
      <c r="U27" s="20">
        <v>766912.5</v>
      </c>
    </row>
    <row r="28" spans="12:21" x14ac:dyDescent="0.35">
      <c r="Q28" s="13" t="s">
        <v>704</v>
      </c>
      <c r="R28" s="20">
        <v>750000</v>
      </c>
      <c r="S28" s="20">
        <v>191250</v>
      </c>
      <c r="T28" s="20">
        <v>750000</v>
      </c>
      <c r="U28" s="20">
        <v>191250</v>
      </c>
    </row>
    <row r="29" spans="12:21" x14ac:dyDescent="0.35">
      <c r="Q29" s="13" t="s">
        <v>635</v>
      </c>
      <c r="R29" s="20">
        <v>40000</v>
      </c>
      <c r="S29" s="20">
        <v>10200</v>
      </c>
      <c r="T29" s="20">
        <v>40000</v>
      </c>
      <c r="U29" s="20">
        <v>10200</v>
      </c>
    </row>
    <row r="30" spans="12:21" x14ac:dyDescent="0.35">
      <c r="Q30" s="13" t="s">
        <v>616</v>
      </c>
      <c r="R30" s="20">
        <v>4500000</v>
      </c>
      <c r="S30" s="20">
        <v>1147500</v>
      </c>
      <c r="T30" s="20">
        <v>4500000</v>
      </c>
      <c r="U30" s="20">
        <v>1147500</v>
      </c>
    </row>
    <row r="31" spans="12:21" x14ac:dyDescent="0.35">
      <c r="Q31" s="13" t="s">
        <v>586</v>
      </c>
      <c r="R31" s="20">
        <v>560000</v>
      </c>
      <c r="S31" s="20">
        <v>142800</v>
      </c>
      <c r="T31" s="20">
        <v>560000</v>
      </c>
      <c r="U31" s="20">
        <v>142800</v>
      </c>
    </row>
    <row r="32" spans="12:21" x14ac:dyDescent="0.35">
      <c r="Q32" s="13" t="s">
        <v>715</v>
      </c>
      <c r="R32" s="20">
        <v>315000</v>
      </c>
      <c r="S32" s="20">
        <v>80325</v>
      </c>
      <c r="T32" s="20">
        <v>315000</v>
      </c>
      <c r="U32" s="20">
        <v>80325</v>
      </c>
    </row>
    <row r="33" spans="17:21" x14ac:dyDescent="0.35">
      <c r="Q33" s="13" t="s">
        <v>617</v>
      </c>
      <c r="R33" s="20">
        <v>0</v>
      </c>
      <c r="S33" s="20">
        <v>0</v>
      </c>
      <c r="T33" s="20">
        <v>0</v>
      </c>
      <c r="U33" s="20">
        <v>0</v>
      </c>
    </row>
    <row r="34" spans="17:21" x14ac:dyDescent="0.35">
      <c r="Q34" s="13" t="s">
        <v>678</v>
      </c>
      <c r="R34" s="20">
        <v>739000</v>
      </c>
      <c r="S34" s="20">
        <v>188445</v>
      </c>
      <c r="T34" s="20">
        <v>739000</v>
      </c>
      <c r="U34" s="20">
        <v>188445</v>
      </c>
    </row>
    <row r="35" spans="17:21" x14ac:dyDescent="0.35">
      <c r="Q35" s="13" t="s">
        <v>690</v>
      </c>
      <c r="R35" s="20">
        <v>0</v>
      </c>
      <c r="S35" s="20">
        <v>0</v>
      </c>
      <c r="T35" s="20">
        <v>0</v>
      </c>
      <c r="U35" s="20">
        <v>0</v>
      </c>
    </row>
    <row r="36" spans="17:21" x14ac:dyDescent="0.35">
      <c r="Q36" s="13" t="s">
        <v>750</v>
      </c>
      <c r="R36" s="20">
        <v>49595253</v>
      </c>
      <c r="S36" s="20">
        <v>12646789.515000001</v>
      </c>
      <c r="T36" s="20">
        <v>49595253</v>
      </c>
      <c r="U36" s="20">
        <v>12646789.515000001</v>
      </c>
    </row>
  </sheetData>
  <pageMargins left="0.7" right="0.7" top="0.75" bottom="0.75" header="0.3" footer="0.3"/>
  <pageSetup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BBEC6-8500-4635-B988-784AB665CB5D}">
  <sheetPr>
    <tabColor rgb="FF00B0F0"/>
  </sheetPr>
  <dimension ref="A1:AA37"/>
  <sheetViews>
    <sheetView tabSelected="1" zoomScale="110" zoomScaleNormal="110" workbookViewId="0">
      <selection sqref="A1:X1"/>
    </sheetView>
  </sheetViews>
  <sheetFormatPr defaultRowHeight="14.5" x14ac:dyDescent="0.35"/>
  <cols>
    <col min="25" max="27" width="7" customWidth="1"/>
  </cols>
  <sheetData>
    <row r="1" spans="1:27" ht="36" x14ac:dyDescent="0.8">
      <c r="A1" s="36" t="s">
        <v>754</v>
      </c>
      <c r="B1" s="36"/>
      <c r="C1" s="36"/>
      <c r="D1" s="36"/>
      <c r="E1" s="36"/>
      <c r="F1" s="36"/>
      <c r="G1" s="36"/>
      <c r="H1" s="36"/>
      <c r="I1" s="36"/>
      <c r="J1" s="36"/>
      <c r="K1" s="36"/>
      <c r="L1" s="36"/>
      <c r="M1" s="36"/>
      <c r="N1" s="36"/>
      <c r="O1" s="36"/>
      <c r="P1" s="36"/>
      <c r="Q1" s="36"/>
      <c r="R1" s="36"/>
      <c r="S1" s="36"/>
      <c r="T1" s="36"/>
      <c r="U1" s="36"/>
      <c r="V1" s="36"/>
      <c r="W1" s="36"/>
      <c r="X1" s="36"/>
      <c r="Y1" s="19"/>
      <c r="Z1" s="19"/>
      <c r="AA1" s="19"/>
    </row>
    <row r="2" spans="1:27" x14ac:dyDescent="0.35">
      <c r="A2" s="19"/>
      <c r="B2" s="19"/>
      <c r="C2" s="19"/>
      <c r="D2" s="19"/>
      <c r="E2" s="19"/>
      <c r="F2" s="19"/>
      <c r="G2" s="19"/>
      <c r="H2" s="19"/>
      <c r="I2" s="19"/>
      <c r="J2" s="19"/>
      <c r="K2" s="19"/>
      <c r="L2" s="19"/>
      <c r="M2" s="19"/>
      <c r="N2" s="19"/>
      <c r="O2" s="19"/>
      <c r="P2" s="19"/>
      <c r="Q2" s="19"/>
      <c r="R2" s="19"/>
      <c r="S2" s="19"/>
      <c r="T2" s="19"/>
      <c r="U2" s="19"/>
      <c r="V2" s="19"/>
      <c r="W2" s="19"/>
      <c r="X2" s="19"/>
      <c r="Y2" s="19"/>
      <c r="Z2" s="19"/>
      <c r="AA2" s="19"/>
    </row>
    <row r="3" spans="1:27" x14ac:dyDescent="0.35">
      <c r="A3" s="19"/>
      <c r="B3" s="19"/>
      <c r="C3" s="19"/>
      <c r="D3" s="19"/>
      <c r="E3" s="19"/>
      <c r="F3" s="19"/>
      <c r="G3" s="19"/>
      <c r="H3" s="19"/>
      <c r="I3" s="19"/>
      <c r="J3" s="19"/>
      <c r="K3" s="19"/>
      <c r="L3" s="19"/>
      <c r="M3" s="19"/>
      <c r="N3" s="19"/>
      <c r="O3" s="19"/>
      <c r="P3" s="19"/>
      <c r="Q3" s="19"/>
      <c r="R3" s="19"/>
      <c r="S3" s="19"/>
      <c r="T3" s="19"/>
      <c r="U3" s="19"/>
      <c r="V3" s="19"/>
      <c r="W3" s="19"/>
      <c r="X3" s="19"/>
      <c r="Y3" s="19"/>
      <c r="Z3" s="19"/>
      <c r="AA3" s="19"/>
    </row>
    <row r="4" spans="1:27" x14ac:dyDescent="0.35">
      <c r="A4" s="19"/>
      <c r="B4" s="19"/>
      <c r="C4" s="19"/>
      <c r="D4" s="19"/>
      <c r="E4" s="19"/>
      <c r="F4" s="19"/>
      <c r="G4" s="19"/>
      <c r="H4" s="19"/>
      <c r="I4" s="19"/>
      <c r="J4" s="19"/>
      <c r="K4" s="19"/>
      <c r="L4" s="19"/>
      <c r="M4" s="19"/>
      <c r="N4" s="19"/>
      <c r="O4" s="19"/>
      <c r="P4" s="19"/>
      <c r="Q4" s="19"/>
      <c r="R4" s="19"/>
      <c r="S4" s="19"/>
      <c r="T4" s="19"/>
      <c r="U4" s="19"/>
      <c r="V4" s="19"/>
      <c r="W4" s="19"/>
      <c r="X4" s="19"/>
      <c r="Y4" s="19"/>
      <c r="Z4" s="19"/>
      <c r="AA4" s="19"/>
    </row>
    <row r="5" spans="1:27" x14ac:dyDescent="0.35">
      <c r="A5" s="19"/>
      <c r="B5" s="19"/>
      <c r="C5" s="19"/>
      <c r="D5" s="19"/>
      <c r="E5" s="19"/>
      <c r="F5" s="19"/>
      <c r="G5" s="19"/>
      <c r="H5" s="19"/>
      <c r="I5" s="19"/>
      <c r="J5" s="19"/>
      <c r="K5" s="19"/>
      <c r="L5" s="19"/>
      <c r="M5" s="19"/>
      <c r="N5" s="19"/>
      <c r="O5" s="19"/>
      <c r="P5" s="19"/>
      <c r="Q5" s="19"/>
      <c r="R5" s="19"/>
      <c r="S5" s="19"/>
      <c r="T5" s="19"/>
      <c r="U5" s="19"/>
      <c r="V5" s="19"/>
      <c r="W5" s="19"/>
      <c r="X5" s="19"/>
      <c r="Y5" s="19"/>
      <c r="Z5" s="19"/>
      <c r="AA5" s="19"/>
    </row>
    <row r="6" spans="1:27" x14ac:dyDescent="0.35">
      <c r="A6" s="19"/>
      <c r="B6" s="19"/>
      <c r="C6" s="19"/>
      <c r="D6" s="19"/>
      <c r="E6" s="19"/>
      <c r="F6" s="19"/>
      <c r="G6" s="19"/>
      <c r="H6" s="19"/>
      <c r="I6" s="19"/>
      <c r="J6" s="19"/>
      <c r="K6" s="19"/>
      <c r="L6" s="19"/>
      <c r="M6" s="19"/>
      <c r="N6" s="19"/>
      <c r="O6" s="19"/>
      <c r="P6" s="19"/>
      <c r="Q6" s="19"/>
      <c r="R6" s="19"/>
      <c r="S6" s="19"/>
      <c r="T6" s="19"/>
      <c r="U6" s="19"/>
      <c r="V6" s="19"/>
      <c r="W6" s="19"/>
      <c r="X6" s="19"/>
      <c r="Y6" s="19"/>
      <c r="Z6" s="19"/>
      <c r="AA6" s="19"/>
    </row>
    <row r="7" spans="1:27" x14ac:dyDescent="0.35">
      <c r="A7" s="19"/>
      <c r="B7" s="19"/>
      <c r="C7" s="19"/>
      <c r="D7" s="19"/>
      <c r="E7" s="19"/>
      <c r="F7" s="19"/>
      <c r="G7" s="19"/>
      <c r="H7" s="19"/>
      <c r="I7" s="19"/>
      <c r="J7" s="19"/>
      <c r="K7" s="19"/>
      <c r="L7" s="19"/>
      <c r="M7" s="19"/>
      <c r="N7" s="19"/>
      <c r="O7" s="19"/>
      <c r="P7" s="19"/>
      <c r="Q7" s="19"/>
      <c r="R7" s="19"/>
      <c r="S7" s="19"/>
      <c r="T7" s="19"/>
      <c r="U7" s="19"/>
      <c r="V7" s="19"/>
      <c r="W7" s="19"/>
      <c r="X7" s="19"/>
      <c r="Y7" s="19"/>
      <c r="Z7" s="19"/>
      <c r="AA7" s="19"/>
    </row>
    <row r="8" spans="1:27" x14ac:dyDescent="0.35">
      <c r="A8" s="19"/>
      <c r="B8" s="19"/>
      <c r="C8" s="19"/>
      <c r="D8" s="19"/>
      <c r="E8" s="19"/>
      <c r="F8" s="19"/>
      <c r="G8" s="19"/>
      <c r="H8" s="19"/>
      <c r="I8" s="19"/>
      <c r="J8" s="19"/>
      <c r="K8" s="19"/>
      <c r="L8" s="19"/>
      <c r="M8" s="19"/>
      <c r="N8" s="19"/>
      <c r="O8" s="19"/>
      <c r="P8" s="19"/>
      <c r="Q8" s="19"/>
      <c r="R8" s="19"/>
      <c r="S8" s="19"/>
      <c r="T8" s="19"/>
      <c r="U8" s="19"/>
      <c r="V8" s="19"/>
      <c r="W8" s="19"/>
      <c r="X8" s="19"/>
      <c r="Y8" s="19"/>
      <c r="Z8" s="19"/>
      <c r="AA8" s="19"/>
    </row>
    <row r="9" spans="1:27" x14ac:dyDescent="0.35">
      <c r="A9" s="19"/>
      <c r="B9" s="19"/>
      <c r="C9" s="19"/>
      <c r="D9" s="19"/>
      <c r="E9" s="19"/>
      <c r="F9" s="19"/>
      <c r="G9" s="19"/>
      <c r="H9" s="19"/>
      <c r="I9" s="19"/>
      <c r="J9" s="19"/>
      <c r="K9" s="19"/>
      <c r="L9" s="19"/>
      <c r="M9" s="19"/>
      <c r="N9" s="19"/>
      <c r="O9" s="19"/>
      <c r="P9" s="19"/>
      <c r="Q9" s="19"/>
      <c r="R9" s="19"/>
      <c r="S9" s="19"/>
      <c r="T9" s="19"/>
      <c r="U9" s="19"/>
      <c r="V9" s="19"/>
      <c r="W9" s="19"/>
      <c r="X9" s="19"/>
      <c r="Y9" s="19"/>
      <c r="Z9" s="19"/>
      <c r="AA9" s="19"/>
    </row>
    <row r="10" spans="1:27" x14ac:dyDescent="0.35">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row>
    <row r="11" spans="1:27" x14ac:dyDescent="0.35">
      <c r="A11" s="19"/>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row>
    <row r="12" spans="1:27" x14ac:dyDescent="0.35">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row>
    <row r="13" spans="1:27" x14ac:dyDescent="0.35">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row>
    <row r="14" spans="1:27" x14ac:dyDescent="0.35">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row>
    <row r="15" spans="1:27" x14ac:dyDescent="0.35">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row>
    <row r="16" spans="1:27" x14ac:dyDescent="0.35">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row>
    <row r="17" spans="1:27" x14ac:dyDescent="0.3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row>
    <row r="18" spans="1:27" x14ac:dyDescent="0.35">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row>
    <row r="19" spans="1:27" x14ac:dyDescent="0.35">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row>
    <row r="20" spans="1:27" x14ac:dyDescent="0.35">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row>
    <row r="21" spans="1:27" x14ac:dyDescent="0.35">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row>
    <row r="22" spans="1:27" x14ac:dyDescent="0.35">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row>
    <row r="23" spans="1:27" x14ac:dyDescent="0.3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row>
    <row r="24" spans="1:27" x14ac:dyDescent="0.3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row>
    <row r="25" spans="1:27" x14ac:dyDescent="0.3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row>
    <row r="26" spans="1:27" x14ac:dyDescent="0.3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row>
    <row r="27" spans="1:27" x14ac:dyDescent="0.3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row>
    <row r="28" spans="1:27" x14ac:dyDescent="0.3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row>
    <row r="29" spans="1:27" x14ac:dyDescent="0.3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row>
    <row r="30" spans="1:27" x14ac:dyDescent="0.3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row>
    <row r="31" spans="1:27" x14ac:dyDescent="0.35">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row>
    <row r="32" spans="1:27" x14ac:dyDescent="0.3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row>
    <row r="33" spans="1:27" x14ac:dyDescent="0.3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row>
    <row r="34" spans="1:27" x14ac:dyDescent="0.3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row>
    <row r="35" spans="1:27" x14ac:dyDescent="0.3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row>
    <row r="36" spans="1:27" x14ac:dyDescent="0.3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row>
    <row r="37" spans="1:27" x14ac:dyDescent="0.35">
      <c r="A37" s="18"/>
      <c r="B37" s="18"/>
      <c r="C37" s="18"/>
      <c r="D37" s="18"/>
      <c r="E37" s="18"/>
      <c r="F37" s="18"/>
      <c r="G37" s="18"/>
      <c r="H37" s="18"/>
      <c r="I37" s="18"/>
      <c r="J37" s="18"/>
      <c r="K37" s="18"/>
      <c r="L37" s="18"/>
      <c r="M37" s="18"/>
      <c r="N37" s="18"/>
      <c r="O37" s="18"/>
      <c r="P37" s="18"/>
      <c r="Q37" s="18"/>
      <c r="R37" s="18"/>
      <c r="S37" s="18"/>
      <c r="T37" s="18"/>
      <c r="U37" s="18"/>
      <c r="V37" s="18"/>
      <c r="W37" s="18"/>
      <c r="X37" s="18"/>
    </row>
  </sheetData>
  <mergeCells count="1">
    <mergeCell ref="A1:X1"/>
  </mergeCells>
  <pageMargins left="0.7" right="0.7" top="0.75" bottom="0.75" header="0.3" footer="0.3"/>
  <pageSetup orientation="portrait" r:id="rId1"/>
  <drawing r:id="rId2"/>
  <extLst>
    <ext xmlns:x14="http://schemas.microsoft.com/office/spreadsheetml/2009/9/main" uri="{A8765BA9-456A-4dab-B4F3-ACF838C121DE}">
      <x14:slicerList>
        <x14:slicer r:id="rId3"/>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 ME</vt:lpstr>
      <vt:lpstr>Lookups</vt:lpstr>
      <vt:lpstr>Data</vt:lpstr>
      <vt:lpstr>Pivot-Engine</vt:lpstr>
      <vt:lpstr>Dashboard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 Grenzsund</dc:creator>
  <cp:lastModifiedBy>Josh Grenzsund</cp:lastModifiedBy>
  <dcterms:created xsi:type="dcterms:W3CDTF">2024-03-12T19:07:20Z</dcterms:created>
  <dcterms:modified xsi:type="dcterms:W3CDTF">2024-09-18T23:25:49Z</dcterms:modified>
</cp:coreProperties>
</file>